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P:\CBUSAP cases starting DEc 2024\"/>
    </mc:Choice>
  </mc:AlternateContent>
  <xr:revisionPtr revIDLastSave="0" documentId="8_{8C35CCF2-9D3C-4692-A07C-C6A98D903C25}" xr6:coauthVersionLast="47" xr6:coauthVersionMax="47" xr10:uidLastSave="{00000000-0000-0000-0000-000000000000}"/>
  <bookViews>
    <workbookView xWindow="-120" yWindow="-120" windowWidth="29040" windowHeight="15720" xr2:uid="{00000000-000D-0000-FFFF-FFFF00000000}"/>
  </bookViews>
  <sheets>
    <sheet name="CBU Summary table" sheetId="1" r:id="rId1"/>
    <sheet name="Data validation" sheetId="2" r:id="rId2"/>
    <sheet name="Disclaimer"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 i="1" l="1"/>
  <c r="O13" i="1"/>
  <c r="O50" i="1"/>
  <c r="O46" i="1"/>
  <c r="O42" i="1"/>
  <c r="O38" i="1"/>
  <c r="O34" i="1"/>
  <c r="O30" i="1"/>
  <c r="O26" i="1"/>
  <c r="O22" i="1"/>
  <c r="O18" i="1"/>
  <c r="O49" i="1"/>
  <c r="O45" i="1"/>
  <c r="O41" i="1"/>
  <c r="O37" i="1"/>
  <c r="O33" i="1"/>
  <c r="O29" i="1"/>
  <c r="O25" i="1"/>
  <c r="O21" i="1"/>
  <c r="O17" i="1"/>
</calcChain>
</file>

<file path=xl/sharedStrings.xml><?xml version="1.0" encoding="utf-8"?>
<sst xmlns="http://schemas.openxmlformats.org/spreadsheetml/2006/main" count="527" uniqueCount="402">
  <si>
    <t>Date</t>
  </si>
  <si>
    <t>Centre</t>
  </si>
  <si>
    <t>For CBUSAP use - Requesting contact:</t>
  </si>
  <si>
    <t>Patient Details:</t>
  </si>
  <si>
    <t>Initials</t>
  </si>
  <si>
    <t>Anthony Nolan ID</t>
  </si>
  <si>
    <t>DOB</t>
  </si>
  <si>
    <t>Diagnosis</t>
  </si>
  <si>
    <t>Weight (Kg)</t>
  </si>
  <si>
    <t>ABO</t>
  </si>
  <si>
    <t>HLA Specific-Antibodies (DSAs)</t>
  </si>
  <si>
    <t>Date of testing:</t>
  </si>
  <si>
    <t>PATIENT HLA</t>
  </si>
  <si>
    <t>CORD ID</t>
  </si>
  <si>
    <t>ADDITIONAL 
INFORMATION</t>
  </si>
  <si>
    <t>A</t>
  </si>
  <si>
    <t>B</t>
  </si>
  <si>
    <t>C</t>
  </si>
  <si>
    <t>DRB1</t>
  </si>
  <si>
    <t>DQB1</t>
  </si>
  <si>
    <t xml:space="preserve">DPB1 </t>
  </si>
  <si>
    <t xml:space="preserve">Registry </t>
  </si>
  <si>
    <t>Gender</t>
  </si>
  <si>
    <t>Age</t>
  </si>
  <si>
    <t xml:space="preserve">Blood group </t>
  </si>
  <si>
    <r>
      <t>TNC (10</t>
    </r>
    <r>
      <rPr>
        <b/>
        <vertAlign val="superscript"/>
        <sz val="11"/>
        <color theme="0"/>
        <rFont val="Plus Jakarta Sans"/>
      </rPr>
      <t>7</t>
    </r>
    <r>
      <rPr>
        <b/>
        <sz val="11"/>
        <color theme="0"/>
        <rFont val="Plus Jakarta Sans"/>
      </rPr>
      <t>)</t>
    </r>
  </si>
  <si>
    <r>
      <t>CD34+ (10</t>
    </r>
    <r>
      <rPr>
        <b/>
        <vertAlign val="superscript"/>
        <sz val="11"/>
        <color theme="0"/>
        <rFont val="Plus Jakarta Sans"/>
      </rPr>
      <t>6</t>
    </r>
    <r>
      <rPr>
        <b/>
        <sz val="11"/>
        <color theme="0"/>
        <rFont val="Plus Jakarta Sans"/>
      </rPr>
      <t>)</t>
    </r>
  </si>
  <si>
    <r>
      <t>TNC x10</t>
    </r>
    <r>
      <rPr>
        <b/>
        <vertAlign val="superscript"/>
        <sz val="11"/>
        <color theme="0"/>
        <rFont val="Plus Jakarta Sans"/>
      </rPr>
      <t>7</t>
    </r>
    <r>
      <rPr>
        <b/>
        <sz val="11"/>
        <color theme="0"/>
        <rFont val="Plus Jakarta Sans"/>
      </rPr>
      <t xml:space="preserve"> /kg</t>
    </r>
  </si>
  <si>
    <t>RBC status</t>
  </si>
  <si>
    <t>Country/ Cord Bank</t>
  </si>
  <si>
    <t>FACT or AABB accredited?</t>
  </si>
  <si>
    <t>HLA Match</t>
  </si>
  <si>
    <t>Permissive/
Unidirectional Mismatches?</t>
  </si>
  <si>
    <t>Suitable for Single (S) or Double (D) CBT?</t>
  </si>
  <si>
    <r>
      <t>CD34 x10</t>
    </r>
    <r>
      <rPr>
        <b/>
        <vertAlign val="superscript"/>
        <sz val="11"/>
        <color theme="0"/>
        <rFont val="Plus Jakarta Sans"/>
      </rPr>
      <t>5</t>
    </r>
    <r>
      <rPr>
        <b/>
        <sz val="11"/>
        <color theme="0"/>
        <rFont val="Plus Jakarta Sans"/>
      </rPr>
      <t xml:space="preserve"> /kg</t>
    </r>
  </si>
  <si>
    <t>High /8</t>
  </si>
  <si>
    <t xml:space="preserve">Key: HLA match (including predicted match level)   </t>
  </si>
  <si>
    <t>Key: DSA MFIs</t>
  </si>
  <si>
    <t>Additional information</t>
  </si>
  <si>
    <t xml:space="preserve">Red: </t>
  </si>
  <si>
    <t>Mismatched</t>
  </si>
  <si>
    <t>MFI 1,000 - 1,999</t>
  </si>
  <si>
    <r>
      <t>1. UK CBUs are indicated in</t>
    </r>
    <r>
      <rPr>
        <b/>
        <sz val="11"/>
        <color theme="1"/>
        <rFont val="Plus Jakarta Sans"/>
      </rPr>
      <t xml:space="preserve"> bold. </t>
    </r>
    <r>
      <rPr>
        <sz val="11"/>
        <color theme="1"/>
        <rFont val="Plus Jakarta Sans"/>
      </rPr>
      <t xml:space="preserve">Please note that CBUs in the list above are </t>
    </r>
    <r>
      <rPr>
        <u/>
        <sz val="11"/>
        <color theme="1"/>
        <rFont val="Plus Jakarta Sans"/>
      </rPr>
      <t xml:space="preserve">not ranked </t>
    </r>
    <r>
      <rPr>
        <sz val="11"/>
        <color theme="1"/>
        <rFont val="Plus Jakarta Sans"/>
      </rPr>
      <t>and are just listed in the order that they appear on the WMDA.</t>
    </r>
  </si>
  <si>
    <t xml:space="preserve">Black: </t>
  </si>
  <si>
    <t>Matched</t>
  </si>
  <si>
    <t>MFI 2,000 - 4,999</t>
  </si>
  <si>
    <t>2. Please note that above recommendations are based on HLA predictions and we strongly advise that high res typing on both patient and CBUs is requested to confirm HLA match level prior to Shipment request.</t>
  </si>
  <si>
    <t xml:space="preserve">Brown: </t>
  </si>
  <si>
    <t>Match at Low resolution. Mismatch at high resolution</t>
  </si>
  <si>
    <t>MFI 5,000 - 10,000</t>
  </si>
  <si>
    <t xml:space="preserve">3. Included for each CBU above are prediction percentages which are provided by WMDA Search &amp; Match Service based on haplotype frequency of the mixed ethnicity pool of donors and CBUs on WMDA. </t>
  </si>
  <si>
    <r>
      <rPr>
        <b/>
        <sz val="11"/>
        <color rgb="FF0070C0"/>
        <rFont val="Plus Jakarta Sans"/>
      </rPr>
      <t>Blue:</t>
    </r>
    <r>
      <rPr>
        <sz val="11"/>
        <color theme="1"/>
        <rFont val="Plus Jakarta Sans"/>
      </rPr>
      <t xml:space="preserve"> </t>
    </r>
  </si>
  <si>
    <t xml:space="preserve">Unknown or difficult to predict match level  </t>
  </si>
  <si>
    <t xml:space="preserve">MFI &gt; 10,000 </t>
  </si>
  <si>
    <t>4. Column U provides info about permissive and unidirectional mismatches in line with BSHI guidelines (2021) with GvH unidirectional mismatches providing additional benefit.</t>
  </si>
  <si>
    <r>
      <rPr>
        <b/>
        <sz val="11"/>
        <color theme="1"/>
        <rFont val="Plus Jakarta Sans"/>
      </rPr>
      <t>M:</t>
    </r>
    <r>
      <rPr>
        <sz val="11"/>
        <color theme="1"/>
        <rFont val="Plus Jakarta Sans"/>
      </rPr>
      <t xml:space="preserve"> </t>
    </r>
  </si>
  <si>
    <t xml:space="preserve">Not typed. Predicted match  </t>
  </si>
  <si>
    <t>5. Predicted match grade is reported at high resolution i.e. defined polymorphisms within the ARD, in line with the 2021 BSHI guidelines and WMDA search algorithm.</t>
  </si>
  <si>
    <t>PMM:</t>
  </si>
  <si>
    <t xml:space="preserve">Not typed. Predicted mismatch </t>
  </si>
  <si>
    <t xml:space="preserve">PMM: </t>
  </si>
  <si>
    <t xml:space="preserve">Not typed. Predicted match at low resolution (mismatch at high resolution) </t>
  </si>
  <si>
    <t>M/PMM:</t>
  </si>
  <si>
    <t>Not typed. Unknown or difficult to predict match level</t>
  </si>
  <si>
    <t>Table prepared by:</t>
  </si>
  <si>
    <t>Date:</t>
  </si>
  <si>
    <t>Authorised by:</t>
  </si>
  <si>
    <t>Countries</t>
  </si>
  <si>
    <t>Financial Territory</t>
  </si>
  <si>
    <t>Geographical Territory</t>
  </si>
  <si>
    <t>InstiutionName</t>
  </si>
  <si>
    <t>InstitutionNumber</t>
  </si>
  <si>
    <t>InstitutionAbbreviated</t>
  </si>
  <si>
    <t>CBB accreditation</t>
  </si>
  <si>
    <t>Low/6</t>
  </si>
  <si>
    <t>High/8</t>
  </si>
  <si>
    <t>HLA-C+DRB1mm</t>
  </si>
  <si>
    <t>S</t>
  </si>
  <si>
    <t>Cord Bank</t>
  </si>
  <si>
    <t>ARGENTINA</t>
  </si>
  <si>
    <t>NON EU</t>
  </si>
  <si>
    <t>St. James's University Hospital</t>
  </si>
  <si>
    <t>006/0003</t>
  </si>
  <si>
    <t>STJ</t>
  </si>
  <si>
    <t>RBC reduced</t>
  </si>
  <si>
    <t>Yes</t>
  </si>
  <si>
    <t>4</t>
  </si>
  <si>
    <t>O+</t>
  </si>
  <si>
    <t>D</t>
  </si>
  <si>
    <t>Argentina - Argentina National Cord Blood Bank</t>
  </si>
  <si>
    <t>ARMENIA</t>
  </si>
  <si>
    <t>Great Ormond Street Hospital</t>
  </si>
  <si>
    <t>006/0004</t>
  </si>
  <si>
    <t>GOS</t>
  </si>
  <si>
    <t>Unknown</t>
  </si>
  <si>
    <t>No</t>
  </si>
  <si>
    <t>3</t>
  </si>
  <si>
    <t>5</t>
  </si>
  <si>
    <t>O-</t>
  </si>
  <si>
    <t>Australia - Unknown</t>
  </si>
  <si>
    <t>AUSTRALIA</t>
  </si>
  <si>
    <t>Addenbrooke's Hospital</t>
  </si>
  <si>
    <t>006/0001</t>
  </si>
  <si>
    <t>CUH</t>
  </si>
  <si>
    <t>6</t>
  </si>
  <si>
    <t>A+</t>
  </si>
  <si>
    <t>Australia - Sydney Cord Blood Bank</t>
  </si>
  <si>
    <t>AUSTRIA</t>
  </si>
  <si>
    <t>EU</t>
  </si>
  <si>
    <t>Hammersmith Hospital</t>
  </si>
  <si>
    <t>006/0006</t>
  </si>
  <si>
    <t>ICH</t>
  </si>
  <si>
    <t>7</t>
  </si>
  <si>
    <t>A-</t>
  </si>
  <si>
    <t>Australia - Queensland Cord Blood Bank At The Mater</t>
  </si>
  <si>
    <t>BELGIUM</t>
  </si>
  <si>
    <t>St Mary's Hospital, London</t>
  </si>
  <si>
    <t>006/0038</t>
  </si>
  <si>
    <t>8</t>
  </si>
  <si>
    <t>B+</t>
  </si>
  <si>
    <t>Australia - Murdoch Childrens Research Institute - BMDI Cord Blood Bank</t>
  </si>
  <si>
    <t>BRAZIL</t>
  </si>
  <si>
    <t>Churchill Hospital, Oxford</t>
  </si>
  <si>
    <t>006/0020</t>
  </si>
  <si>
    <t>OUH</t>
  </si>
  <si>
    <t>4-5</t>
  </si>
  <si>
    <t>B-</t>
  </si>
  <si>
    <t>Austria - Vita 34 Gesellschaft für Zelltransplantate mbH</t>
  </si>
  <si>
    <t>BULGARIA</t>
  </si>
  <si>
    <t>Nottingham City Hospital</t>
  </si>
  <si>
    <t>006/0002</t>
  </si>
  <si>
    <t>NUH</t>
  </si>
  <si>
    <t>4-6</t>
  </si>
  <si>
    <t>AB+</t>
  </si>
  <si>
    <t>Austria - Red Cross Blood Transfusion Service of Upper Austria</t>
  </si>
  <si>
    <t>CANADA</t>
  </si>
  <si>
    <t>University College Hospital</t>
  </si>
  <si>
    <t>006/0008</t>
  </si>
  <si>
    <t>UCL</t>
  </si>
  <si>
    <t>4-7</t>
  </si>
  <si>
    <t>AB-</t>
  </si>
  <si>
    <t>Belgium - Cord Blood Bank UZ Leuven</t>
  </si>
  <si>
    <t>CHINA</t>
  </si>
  <si>
    <t>The Royal Marsden Hospital Paediatrics</t>
  </si>
  <si>
    <t>006/0012</t>
  </si>
  <si>
    <t>RMH</t>
  </si>
  <si>
    <t>4-8</t>
  </si>
  <si>
    <t>Belgium - Liege Cord Blood Bank</t>
  </si>
  <si>
    <t>CROATIA</t>
  </si>
  <si>
    <t>The Royal Marsden Hospital Adults</t>
  </si>
  <si>
    <t>006/0012A</t>
  </si>
  <si>
    <t>5-6</t>
  </si>
  <si>
    <t>Belgium - UZ Gent Cord Blood Bank</t>
  </si>
  <si>
    <t>CYPRUS</t>
  </si>
  <si>
    <t>King's College Hospital</t>
  </si>
  <si>
    <t>006/0026</t>
  </si>
  <si>
    <t>KCL</t>
  </si>
  <si>
    <t>5-7</t>
  </si>
  <si>
    <t>Belgium - Banque de Sang de Cordon, Cliniques Universitaires Saint Luc</t>
  </si>
  <si>
    <t>CZECH REPUBLIC</t>
  </si>
  <si>
    <t>Ward 3 Great North Children's Hospital</t>
  </si>
  <si>
    <t>006/0007</t>
  </si>
  <si>
    <t>NUTH</t>
  </si>
  <si>
    <t>5-8</t>
  </si>
  <si>
    <t>Belgium - Institut Jules Bordet - ULB Cord Blood Bank</t>
  </si>
  <si>
    <t>DENMARK</t>
  </si>
  <si>
    <t>Bristol Royal Hospital for Children</t>
  </si>
  <si>
    <t>006/0009</t>
  </si>
  <si>
    <t>BRH</t>
  </si>
  <si>
    <t>6-7</t>
  </si>
  <si>
    <t>Brazil - Banco da Rede BrasilCord-Banco de Sangue de Cordão Umbilical e Placentário do INCA</t>
  </si>
  <si>
    <t>ESTONIA</t>
  </si>
  <si>
    <t>Bristol Royal Infirmary</t>
  </si>
  <si>
    <t>006/0009A</t>
  </si>
  <si>
    <t>6-8</t>
  </si>
  <si>
    <t>Brazil - Bancos da Rede-BrasilCord-Hospital de Clinicas de Porto Alegre</t>
  </si>
  <si>
    <t>FINLAND</t>
  </si>
  <si>
    <t>Manchester Royal Infirmary</t>
  </si>
  <si>
    <t>006/0010</t>
  </si>
  <si>
    <t>MRI</t>
  </si>
  <si>
    <t>7-8</t>
  </si>
  <si>
    <t>Brazil - Bancos da Rede BrasilCord-Sociedade Beneficente de Senhoras Hospital Sírio Libanes</t>
  </si>
  <si>
    <t>FRANCE</t>
  </si>
  <si>
    <t>Royal Manchester Children's Hospital</t>
  </si>
  <si>
    <t>006/0011</t>
  </si>
  <si>
    <t>RMCH</t>
  </si>
  <si>
    <t>Brazil - Bancos da Rede BrasilCord-BSCUP HEMOSC</t>
  </si>
  <si>
    <t>GERMANY</t>
  </si>
  <si>
    <t>Birmingham Women's and Children's NHS Foundation Trust</t>
  </si>
  <si>
    <t>006/0013</t>
  </si>
  <si>
    <t>BCH</t>
  </si>
  <si>
    <t>Brazil - Bancos da Rede BrasilCord-Banco de Sangue de Cordão Umbilical e Placentário do HEMOCE</t>
  </si>
  <si>
    <t>GREECE</t>
  </si>
  <si>
    <t>The Royal Free Hospital</t>
  </si>
  <si>
    <t>006/0014</t>
  </si>
  <si>
    <t>Brazil - Bancos da Rede BrasilCord-Hospital Israelita Albert Einstein</t>
  </si>
  <si>
    <t>HUNGARY</t>
  </si>
  <si>
    <t>St. Bartholomew's Hospital</t>
  </si>
  <si>
    <t>006/0015</t>
  </si>
  <si>
    <t>STB</t>
  </si>
  <si>
    <t>Brazil - Unknown</t>
  </si>
  <si>
    <t>INDIA</t>
  </si>
  <si>
    <t>Christie Hospital NHS Trust</t>
  </si>
  <si>
    <t>006/0016</t>
  </si>
  <si>
    <t>CHR</t>
  </si>
  <si>
    <t>Bulgaria - Bulgarian Cord Blood Bank</t>
  </si>
  <si>
    <t>IRAN</t>
  </si>
  <si>
    <t>Royal Liverpool University Hospital</t>
  </si>
  <si>
    <t>006/0017</t>
  </si>
  <si>
    <t>RLB</t>
  </si>
  <si>
    <t>Canada - Hema-Quebec Public Cord Blood Bank</t>
  </si>
  <si>
    <t>IRELAND</t>
  </si>
  <si>
    <t>Queen Elizabeth University Hospital Glasgow (Adult)</t>
  </si>
  <si>
    <t>006/0018</t>
  </si>
  <si>
    <t>QEU</t>
  </si>
  <si>
    <t>Canada - Canadian Blood Services' Cord Blood Bank</t>
  </si>
  <si>
    <t>ISRAEL</t>
  </si>
  <si>
    <t>Royal Hospital For Children, Glasgow (paediatrics)</t>
  </si>
  <si>
    <t>006/0021</t>
  </si>
  <si>
    <t>GGC</t>
  </si>
  <si>
    <t>Canada - Victoria Angel Registry of Hope Cord Blood Bank</t>
  </si>
  <si>
    <t>ITALY</t>
  </si>
  <si>
    <t>University Hospital of Wales</t>
  </si>
  <si>
    <t>006/0022</t>
  </si>
  <si>
    <t>UHW</t>
  </si>
  <si>
    <t>Chile - Vidacel</t>
  </si>
  <si>
    <t>JAPAN</t>
  </si>
  <si>
    <t>Leicester Royal Infirmary</t>
  </si>
  <si>
    <t>006/0023</t>
  </si>
  <si>
    <t>UHL</t>
  </si>
  <si>
    <t>Croatia - Public CBB Ana Rukavina</t>
  </si>
  <si>
    <t>Korea</t>
  </si>
  <si>
    <t>Sheffield Teaching Hospital</t>
  </si>
  <si>
    <t>006/0024</t>
  </si>
  <si>
    <t>SCH</t>
  </si>
  <si>
    <t>Cyprus - CYCORD PACBB</t>
  </si>
  <si>
    <t>LATVIA</t>
  </si>
  <si>
    <t>Heartlands</t>
  </si>
  <si>
    <t>006/0025</t>
  </si>
  <si>
    <t>HOE</t>
  </si>
  <si>
    <t>Czech Republic - Cord Blood Bank Czech Republic</t>
  </si>
  <si>
    <t>LITHUANIA</t>
  </si>
  <si>
    <t>St. George's Hospital</t>
  </si>
  <si>
    <t>006/0027</t>
  </si>
  <si>
    <t>STG</t>
  </si>
  <si>
    <t>Finland - Finnish Cord Blood Bank</t>
  </si>
  <si>
    <t>LUXEMBOURG</t>
  </si>
  <si>
    <t>Queen Elizabeth Hospital, Birmingham</t>
  </si>
  <si>
    <t>006/0028</t>
  </si>
  <si>
    <t>UHB</t>
  </si>
  <si>
    <t>France - Unknown</t>
  </si>
  <si>
    <t>MALTA</t>
  </si>
  <si>
    <t>Ward 14 Great North Children's Hospital</t>
  </si>
  <si>
    <t>006/0030</t>
  </si>
  <si>
    <t>France - Besancon Cord Blood Bank</t>
  </si>
  <si>
    <t>MEXICO</t>
  </si>
  <si>
    <t>The Freeman Hospital</t>
  </si>
  <si>
    <t>006/0030A</t>
  </si>
  <si>
    <t>France - Bordeaux Cord Blood Bank</t>
  </si>
  <si>
    <t>NETHERLANDS</t>
  </si>
  <si>
    <t>Royal Hallamshire Hospital</t>
  </si>
  <si>
    <t>006/0031</t>
  </si>
  <si>
    <t>STH</t>
  </si>
  <si>
    <t>France - Banque de Sang Placentaire du CHRU de Montpellier</t>
  </si>
  <si>
    <t>NEW ZEALAND</t>
  </si>
  <si>
    <t>The London Clinic</t>
  </si>
  <si>
    <t>006/0032</t>
  </si>
  <si>
    <t>TLC</t>
  </si>
  <si>
    <t>France - Saint Louis Hospital Cord Blood Bank</t>
  </si>
  <si>
    <t>NORWAY</t>
  </si>
  <si>
    <t>Southampton General Hospital</t>
  </si>
  <si>
    <t>006/0033</t>
  </si>
  <si>
    <t>UHS</t>
  </si>
  <si>
    <t>France - Nancy Cord Blood Bank</t>
  </si>
  <si>
    <t>POLAND</t>
  </si>
  <si>
    <t>Leeds General Infirmary</t>
  </si>
  <si>
    <t>006/0036</t>
  </si>
  <si>
    <t>France - Creteil Cord Blood Bank</t>
  </si>
  <si>
    <t>PORTUGAL</t>
  </si>
  <si>
    <t>Derriford Hospital</t>
  </si>
  <si>
    <t>006/0037</t>
  </si>
  <si>
    <t>PLY</t>
  </si>
  <si>
    <t>France - Lille Cord Blood Bank</t>
  </si>
  <si>
    <t>REPUBLIC OF KOREA</t>
  </si>
  <si>
    <t>The Harley Street Clinic</t>
  </si>
  <si>
    <t>006/0039</t>
  </si>
  <si>
    <t>HSC</t>
  </si>
  <si>
    <t>France - Rhone-Alpes Cord Blood Bank</t>
  </si>
  <si>
    <t>ROMANIA</t>
  </si>
  <si>
    <t>London Bridge Hospital</t>
  </si>
  <si>
    <t>006/0040</t>
  </si>
  <si>
    <t>LBH</t>
  </si>
  <si>
    <t>France - Marseille Cord Blood Bank</t>
  </si>
  <si>
    <t>RUSSIA</t>
  </si>
  <si>
    <t>France - Rennes EFS Bretagne Cord Blood Bank</t>
  </si>
  <si>
    <t>SAUDI ARABIA</t>
  </si>
  <si>
    <t>France - Poitiers Cord Blood Bank</t>
  </si>
  <si>
    <t>SERBIA</t>
  </si>
  <si>
    <t>Germany - Unknown</t>
  </si>
  <si>
    <t>SINGAPORE</t>
  </si>
  <si>
    <t>Germany - José Carreras Cord Blood Bank Düsseldorf-Universitätsklinikum Düsseldorf</t>
  </si>
  <si>
    <t>SLOVAKIA</t>
  </si>
  <si>
    <t>Germany - DKMS Nabelschnurblutbank</t>
  </si>
  <si>
    <t>SLOVENIA</t>
  </si>
  <si>
    <t>Germany - Bayerische Stammzellbank GmbH</t>
  </si>
  <si>
    <t>SOUTH AFRICA</t>
  </si>
  <si>
    <t>Germany - Deutsche Stammzellspenderdatei Nabelschnurblut</t>
  </si>
  <si>
    <t>SPAIN</t>
  </si>
  <si>
    <t>Germany - Norddeutsches Knochenmark- und Stammzellspender Register gGmbH</t>
  </si>
  <si>
    <t>SWEDEN</t>
  </si>
  <si>
    <t>Germany - Universitaetsklinikum Erlangen Stammzellbank</t>
  </si>
  <si>
    <t>SWITZERLAND</t>
  </si>
  <si>
    <t>Greece - Hellenic Cord Blood Bank</t>
  </si>
  <si>
    <t>TAIWAN</t>
  </si>
  <si>
    <t>Greece - Thessaloniki Public Cord Blood Bank</t>
  </si>
  <si>
    <t>THAILAND</t>
  </si>
  <si>
    <t>Hong Kong (S.A.R, China) - Hong Kong Red Cross Catherine Chow Cord Blood Bank</t>
  </si>
  <si>
    <t>TURKEY</t>
  </si>
  <si>
    <t>India - Jeevan Cord Blood Bank</t>
  </si>
  <si>
    <t>UK</t>
  </si>
  <si>
    <t>Iran - Royan Institute Cord Blood Bank</t>
  </si>
  <si>
    <t>UNITED ARAB EMIRATES</t>
  </si>
  <si>
    <t>Iran - Iranian Stem Cell Donor Program (ISCDP) - Cord Blood Bank</t>
  </si>
  <si>
    <t>URUGUAY</t>
  </si>
  <si>
    <t>Iran - Iranian National Stem Cell Network (INSCDN) - Cord Blood Bank</t>
  </si>
  <si>
    <t>USA</t>
  </si>
  <si>
    <t>Israel - Bedomaich Chayi Cord Blood Bank</t>
  </si>
  <si>
    <t>Israel - MDA Public Cord Blood Bank</t>
  </si>
  <si>
    <t>Israel - Sheba Cord Blood Bank</t>
  </si>
  <si>
    <t>Israel - Hadassah University Hospital Cord Blood Bank</t>
  </si>
  <si>
    <t>Italy - Unknown</t>
  </si>
  <si>
    <t>Italy - Banca del Sangue Placentare di Treviso (Treviso Cord Blood Bank)</t>
  </si>
  <si>
    <t>Italy - Banca Di Tessuti E Cellule Regione Toscana Pisa Cord Blood Bank</t>
  </si>
  <si>
    <t>Italy - Emilia Romagna Cord Blood Bank</t>
  </si>
  <si>
    <t>Italy - Calabria Cord Blood Bank</t>
  </si>
  <si>
    <t>Italy - Puglia Cord Blood Bank</t>
  </si>
  <si>
    <t>Italy - Campania Cord Blood Bank</t>
  </si>
  <si>
    <t>Italy - Pavia Cord Blood Bank</t>
  </si>
  <si>
    <t>Italy - CBB Roma Azienda Policlinico Umberto I</t>
  </si>
  <si>
    <t>Italy - Florence Cord Blood Bank</t>
  </si>
  <si>
    <t>Italy - Milano Cord Blood Bank</t>
  </si>
  <si>
    <t>Italy - Banca Sangue Placentare Regione Abruzzo Pecb</t>
  </si>
  <si>
    <t>Italy - Unicatt Cord Blood Bank</t>
  </si>
  <si>
    <t>Italy - Liguria Cord Blood Bank</t>
  </si>
  <si>
    <t>Italy - Torino Cord Blood Bank</t>
  </si>
  <si>
    <t>Italy - Banca Del Sangue Cordonale Di Cagliari (Ccbb)</t>
  </si>
  <si>
    <t>Italy - Banca Del Sangue Del Cordone Ombelicale Di Sciacca</t>
  </si>
  <si>
    <t>Italy - Banca Del Sangue Di Cordone Ombelicale Di Verona</t>
  </si>
  <si>
    <t>Italy - Padova Cord Blood Bank</t>
  </si>
  <si>
    <t>Korea - Unknown</t>
  </si>
  <si>
    <t>Mexico - Mexican BMDR - DONORMO (CORD) - BACECU</t>
  </si>
  <si>
    <t>Poland - Diagnostyka Bank Komórek Macierzystych</t>
  </si>
  <si>
    <t>Poland - The Public Stem Cell Bank, Regional Science and Technology Center</t>
  </si>
  <si>
    <t>Russian Federation - Cord Blood Bank of Samara Regional Center of Family Planning and Reproduction</t>
  </si>
  <si>
    <t>Saudi Arabia - King Abdullah International Medical Research Center Cord Blood Bank</t>
  </si>
  <si>
    <t>Singapore - Singapore Cord Blood Bank</t>
  </si>
  <si>
    <t>Slovakia - Slovenský register placentárnych krvotvorných buniek- Eurocord-Slovakia (SRPKB)</t>
  </si>
  <si>
    <t>Slovenia - ESPOK Cord Blood Bank Slovenia</t>
  </si>
  <si>
    <t>Spain - Basque Country Cord Blood Bank</t>
  </si>
  <si>
    <t>Spain - Barcelona CBB (Programa Concordia BST)</t>
  </si>
  <si>
    <t>Spain - Andalucia Cord Blood Bank (Malaga)</t>
  </si>
  <si>
    <t>Spain - Galicia Cord Blood Bank</t>
  </si>
  <si>
    <t>Spain - Madrid Cord Blood Bank</t>
  </si>
  <si>
    <t>Spain - Valencia Cord Blood Bank</t>
  </si>
  <si>
    <t>Spain - Ivida Cord Blood Bank</t>
  </si>
  <si>
    <t>Sweden - Swedish National Cord Blood Bank</t>
  </si>
  <si>
    <t>Switzerland - Basel Cord Blood Bank</t>
  </si>
  <si>
    <t>Switzerland - Geneva Cord Blood Bank</t>
  </si>
  <si>
    <t>Switzerland - Swiss Stem Cells Biotech</t>
  </si>
  <si>
    <t>Switzerland - Unknown</t>
  </si>
  <si>
    <t>Taiwan - Sino Cell Technologies Ltd. Taipei</t>
  </si>
  <si>
    <t>Taiwan - Meribank Biotech Co., Ltd New Taipei City</t>
  </si>
  <si>
    <t>Taiwan - StemCyte Taiwan Cord Blood Bank New Taipei City</t>
  </si>
  <si>
    <t>Taiwan - Bionet Corporation Taipei City</t>
  </si>
  <si>
    <t>Taiwan - Healthbanks Biotech Co., Ltd Taipei City</t>
  </si>
  <si>
    <t>Taiwan - Koo Foundation, Sun Yat-Sen Cancer Center</t>
  </si>
  <si>
    <t>Thailand - Thai National Cord Blood Bank Bangkok</t>
  </si>
  <si>
    <t>The Netherlands - Sanquin</t>
  </si>
  <si>
    <t>Turkey - Ankara University Cord Blood Bank</t>
  </si>
  <si>
    <t>UK - NHS Cord Blood Bank London</t>
  </si>
  <si>
    <t>UK - Anthony Nolan Cord Blood Bank</t>
  </si>
  <si>
    <t>USA - Celebration Stem Cell Centre</t>
  </si>
  <si>
    <t>USA - Cleveland Cord Blood Center</t>
  </si>
  <si>
    <t>USA - Celularity Biosourcing, LLC</t>
  </si>
  <si>
    <t>USA - StemCyte Inc.</t>
  </si>
  <si>
    <t>USA - National Cord Blood Program New York Blood Center</t>
  </si>
  <si>
    <t>USA - Cord for Life</t>
  </si>
  <si>
    <t>USA - Bloodworks NW Cord Blood Services</t>
  </si>
  <si>
    <t>USA - LifeCord/LifeSouth Community Blood Centers</t>
  </si>
  <si>
    <t>USA - St. Louis Cord Blood Bank</t>
  </si>
  <si>
    <t>USA - Michigan Blood Cord Blood Bank</t>
  </si>
  <si>
    <t>USA - CHOC Cord Blood Bank</t>
  </si>
  <si>
    <t>USA - GenCure: Texas Cord Blood Bank</t>
  </si>
  <si>
    <t>USA - JP McCarthy Cord Stem Cell Bank</t>
  </si>
  <si>
    <t>USA - MD Anderson Cord Blood Bank</t>
  </si>
  <si>
    <t>USA - Duke University Medical Center - Carolinas Cord Blood Bank</t>
  </si>
  <si>
    <t>USA - University of Colorado Cord Blood Bank</t>
  </si>
  <si>
    <t>USA - Cryo-Cell (formerly Cord: Use Public Cord Blood Bank)</t>
  </si>
  <si>
    <t>USA - San Diego Cord Blood Bank</t>
  </si>
  <si>
    <t xml:space="preserve">USA - Vitalant Cord Blood Program at Community Blood Services </t>
  </si>
  <si>
    <t>The shortlisting of CBUs for this patient has been done by Anthony Nolan based solely on our knowledge and published guidelines and should not be considered as formal clinical advice. The responsibility for the final CBU selection for UCBT lies with the clinical team at the Transplant Centre.</t>
  </si>
  <si>
    <t>Anthony Nolan CBU Shortlisting Table (for CBUSAP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</si>
</sst>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rial"/>
      <family val="2"/>
    </font>
    <font>
      <b/>
      <u/>
      <sz val="14"/>
      <color theme="1"/>
      <name val="Plus Jakarta Sans"/>
    </font>
    <font>
      <sz val="14"/>
      <color theme="1"/>
      <name val="Plus Jakarta Sans"/>
    </font>
    <font>
      <sz val="11"/>
      <color theme="1"/>
      <name val="Plus Jakarta Sans"/>
    </font>
    <font>
      <b/>
      <sz val="11"/>
      <color theme="1"/>
      <name val="Plus Jakarta Sans"/>
    </font>
    <font>
      <sz val="10"/>
      <color rgb="FF000000"/>
      <name val="Plus Jakarta Sans"/>
    </font>
    <font>
      <b/>
      <sz val="10"/>
      <color rgb="FF000000"/>
      <name val="Plus Jakarta Sans"/>
    </font>
    <font>
      <sz val="10"/>
      <color theme="1"/>
      <name val="Plus Jakarta Sans"/>
    </font>
    <font>
      <b/>
      <sz val="10"/>
      <color theme="1"/>
      <name val="Plus Jakarta Sans"/>
    </font>
    <font>
      <b/>
      <sz val="10"/>
      <name val="Plus Jakarta Sans"/>
    </font>
    <font>
      <b/>
      <sz val="11"/>
      <color theme="0"/>
      <name val="Plus Jakarta Sans"/>
    </font>
    <font>
      <b/>
      <i/>
      <sz val="12"/>
      <color theme="0"/>
      <name val="Plus Jakarta Sans"/>
    </font>
    <font>
      <b/>
      <sz val="11"/>
      <color rgb="FF333333"/>
      <name val="Plus Jakarta Sans"/>
    </font>
    <font>
      <sz val="11"/>
      <name val="Plus Jakarta Sans"/>
    </font>
    <font>
      <sz val="10"/>
      <name val="Plus Jakarta Sans"/>
    </font>
    <font>
      <b/>
      <sz val="8"/>
      <color theme="1"/>
      <name val="Plus Jakarta Sans"/>
    </font>
    <font>
      <sz val="11"/>
      <color theme="0"/>
      <name val="Plus Jakarta Sans"/>
    </font>
    <font>
      <b/>
      <sz val="11"/>
      <color rgb="FFFF0000"/>
      <name val="Plus Jakarta Sans"/>
    </font>
    <font>
      <b/>
      <sz val="11"/>
      <color theme="9" tint="-0.249977111117893"/>
      <name val="Plus Jakarta Sans"/>
    </font>
    <font>
      <b/>
      <sz val="11"/>
      <color rgb="FF0070C0"/>
      <name val="Plus Jakarta Sans"/>
    </font>
    <font>
      <b/>
      <sz val="12"/>
      <color theme="1"/>
      <name val="Plus Jakarta Sans"/>
    </font>
    <font>
      <sz val="11"/>
      <color rgb="FF000000"/>
      <name val="Plus Jakarta Sans"/>
    </font>
    <font>
      <b/>
      <sz val="16"/>
      <color theme="1"/>
      <name val="Plus Jakarta Sans"/>
    </font>
    <font>
      <b/>
      <sz val="12"/>
      <color theme="0"/>
      <name val="Plus Jakarta Sans"/>
    </font>
    <font>
      <b/>
      <vertAlign val="superscript"/>
      <sz val="11"/>
      <color theme="0"/>
      <name val="Plus Jakarta Sans"/>
    </font>
    <font>
      <u/>
      <sz val="11"/>
      <color theme="1"/>
      <name val="Plus Jakarta Sans"/>
    </font>
  </fonts>
  <fills count="11">
    <fill>
      <patternFill patternType="none"/>
    </fill>
    <fill>
      <patternFill patternType="gray125"/>
    </fill>
    <fill>
      <patternFill patternType="solid">
        <fgColor rgb="FFFFFFFF"/>
        <bgColor indexed="64"/>
      </patternFill>
    </fill>
    <fill>
      <patternFill patternType="solid">
        <fgColor rgb="FFEEEEEE"/>
        <bgColor indexed="64"/>
      </patternFill>
    </fill>
    <fill>
      <patternFill patternType="solid">
        <fgColor theme="0"/>
        <bgColor indexed="64"/>
      </patternFill>
    </fill>
    <fill>
      <patternFill patternType="solid">
        <fgColor rgb="FFFF0000"/>
        <bgColor indexed="64"/>
      </patternFill>
    </fill>
    <fill>
      <patternFill patternType="solid">
        <fgColor rgb="FF184918"/>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7999816888943144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161">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3" fillId="0" borderId="0" xfId="0" applyFont="1" applyAlignment="1">
      <alignment horizontal="center"/>
    </xf>
    <xf numFmtId="0" fontId="2" fillId="0" borderId="0" xfId="0" applyFont="1" applyAlignment="1">
      <alignment horizontal="left"/>
    </xf>
    <xf numFmtId="0" fontId="6" fillId="0" borderId="0" xfId="0" applyFont="1" applyAlignment="1">
      <alignment horizontal="left" vertical="center" wrapText="1"/>
    </xf>
    <xf numFmtId="0" fontId="7" fillId="0" borderId="0" xfId="0" applyFont="1" applyAlignment="1">
      <alignment vertical="center"/>
    </xf>
    <xf numFmtId="0" fontId="5" fillId="0" borderId="0" xfId="0" applyFont="1" applyAlignment="1">
      <alignment vertical="center" wrapText="1"/>
    </xf>
    <xf numFmtId="0" fontId="8" fillId="0" borderId="0" xfId="0" applyFont="1" applyAlignment="1">
      <alignment horizontal="left" vertical="center"/>
    </xf>
    <xf numFmtId="0" fontId="9" fillId="0" borderId="0" xfId="0" applyFont="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20" fontId="12" fillId="3" borderId="12" xfId="0" applyNumberFormat="1" applyFont="1" applyFill="1" applyBorder="1" applyAlignment="1">
      <alignment horizontal="center" vertical="center" wrapText="1"/>
    </xf>
    <xf numFmtId="20" fontId="12" fillId="3" borderId="38"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49" fontId="13" fillId="0" borderId="9" xfId="0" applyNumberFormat="1" applyFont="1" applyBorder="1" applyAlignment="1">
      <alignment horizontal="center" vertical="center" wrapText="1"/>
    </xf>
    <xf numFmtId="49" fontId="3" fillId="0" borderId="0" xfId="0" applyNumberFormat="1" applyFont="1"/>
    <xf numFmtId="49" fontId="13" fillId="0" borderId="0" xfId="0" applyNumberFormat="1" applyFont="1" applyAlignment="1">
      <alignment horizontal="center" vertical="center" wrapText="1"/>
    </xf>
    <xf numFmtId="0" fontId="14" fillId="0" borderId="14" xfId="0" applyFont="1" applyBorder="1" applyAlignment="1">
      <alignment horizontal="center" vertical="center" wrapText="1"/>
    </xf>
    <xf numFmtId="0" fontId="15" fillId="0" borderId="0" xfId="0" applyFont="1" applyAlignment="1">
      <alignment horizontal="center" vertical="center" wrapText="1"/>
    </xf>
    <xf numFmtId="0" fontId="8" fillId="0" borderId="0" xfId="0" applyFont="1" applyAlignment="1">
      <alignment horizontal="center" vertical="center" wrapText="1"/>
    </xf>
    <xf numFmtId="0" fontId="17" fillId="0" borderId="22" xfId="0" applyFont="1" applyBorder="1"/>
    <xf numFmtId="0" fontId="4" fillId="0" borderId="17" xfId="0" applyFont="1" applyBorder="1"/>
    <xf numFmtId="0" fontId="18" fillId="0" borderId="17" xfId="0" applyFont="1" applyBorder="1"/>
    <xf numFmtId="0" fontId="3" fillId="0" borderId="17" xfId="0" applyFont="1" applyBorder="1"/>
    <xf numFmtId="0" fontId="17" fillId="0" borderId="17" xfId="0" applyFont="1" applyBorder="1"/>
    <xf numFmtId="0" fontId="10" fillId="6" borderId="34" xfId="0" applyFont="1" applyFill="1" applyBorder="1"/>
    <xf numFmtId="0" fontId="10" fillId="6" borderId="33" xfId="0" applyFont="1" applyFill="1" applyBorder="1"/>
    <xf numFmtId="0" fontId="3" fillId="5" borderId="0" xfId="0" applyFont="1" applyFill="1"/>
    <xf numFmtId="0" fontId="3" fillId="0" borderId="0" xfId="0" applyFont="1" applyAlignment="1">
      <alignment horizontal="left" vertical="center"/>
    </xf>
    <xf numFmtId="0" fontId="4" fillId="5" borderId="0" xfId="0" applyFont="1" applyFill="1"/>
    <xf numFmtId="0" fontId="4" fillId="0" borderId="0" xfId="0" applyFont="1"/>
    <xf numFmtId="0" fontId="4" fillId="0" borderId="0" xfId="0" applyFont="1" applyAlignment="1">
      <alignment vertical="center"/>
    </xf>
    <xf numFmtId="0" fontId="3" fillId="0" borderId="0" xfId="0" applyFont="1" applyAlignment="1">
      <alignment vertical="center"/>
    </xf>
    <xf numFmtId="0" fontId="13" fillId="0" borderId="0" xfId="0" applyFont="1" applyAlignment="1">
      <alignment vertical="center"/>
    </xf>
    <xf numFmtId="0" fontId="12" fillId="3" borderId="8" xfId="0" applyFont="1" applyFill="1" applyBorder="1" applyAlignment="1">
      <alignment horizontal="center" vertical="center" wrapText="1"/>
    </xf>
    <xf numFmtId="0" fontId="16" fillId="6" borderId="27" xfId="0" applyFont="1" applyFill="1" applyBorder="1" applyAlignment="1">
      <alignment horizontal="left" vertical="center" wrapText="1"/>
    </xf>
    <xf numFmtId="49" fontId="21" fillId="0" borderId="30" xfId="0" applyNumberFormat="1" applyFont="1" applyBorder="1" applyAlignment="1">
      <alignment horizontal="center" vertical="center" wrapText="1"/>
    </xf>
    <xf numFmtId="0" fontId="16" fillId="6" borderId="30" xfId="0" applyFont="1" applyFill="1" applyBorder="1" applyAlignment="1">
      <alignment horizontal="left" vertical="center" wrapText="1"/>
    </xf>
    <xf numFmtId="0" fontId="16" fillId="6" borderId="31" xfId="0" applyFont="1" applyFill="1" applyBorder="1" applyAlignment="1">
      <alignment horizontal="left" vertical="center" wrapText="1"/>
    </xf>
    <xf numFmtId="0" fontId="21" fillId="0" borderId="1" xfId="0" applyFont="1" applyBorder="1" applyAlignment="1">
      <alignment horizontal="center" vertical="center" wrapText="1"/>
    </xf>
    <xf numFmtId="0" fontId="16" fillId="6" borderId="1" xfId="0" applyFont="1" applyFill="1" applyBorder="1" applyAlignment="1">
      <alignment horizontal="left" vertical="center" wrapText="1"/>
    </xf>
    <xf numFmtId="0" fontId="16" fillId="6" borderId="1" xfId="0" applyFont="1" applyFill="1" applyBorder="1" applyAlignment="1">
      <alignment vertical="center" wrapText="1"/>
    </xf>
    <xf numFmtId="14" fontId="21" fillId="0" borderId="1" xfId="0" applyNumberFormat="1" applyFont="1" applyBorder="1" applyAlignment="1">
      <alignment horizontal="center" vertical="center" wrapText="1"/>
    </xf>
    <xf numFmtId="0" fontId="3" fillId="0" borderId="16" xfId="0" applyFont="1" applyBorder="1" applyAlignment="1">
      <alignment horizontal="center" vertical="center"/>
    </xf>
    <xf numFmtId="0" fontId="16" fillId="6" borderId="32" xfId="0" applyFont="1" applyFill="1" applyBorder="1" applyAlignment="1">
      <alignment horizontal="left" vertical="center" wrapText="1"/>
    </xf>
    <xf numFmtId="14" fontId="21" fillId="0" borderId="36" xfId="0" applyNumberFormat="1" applyFont="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49" fontId="13" fillId="0" borderId="9" xfId="0" applyNumberFormat="1" applyFont="1" applyBorder="1" applyAlignment="1">
      <alignment horizontal="center" vertical="center"/>
    </xf>
    <xf numFmtId="0" fontId="13" fillId="0" borderId="0" xfId="0" applyFont="1" applyAlignment="1">
      <alignment horizontal="center" vertical="center"/>
    </xf>
    <xf numFmtId="0" fontId="13" fillId="0" borderId="18" xfId="0" applyFont="1" applyBorder="1" applyAlignment="1">
      <alignment horizontal="center" vertical="center"/>
    </xf>
    <xf numFmtId="49" fontId="13" fillId="0" borderId="0" xfId="0" applyNumberFormat="1" applyFont="1" applyAlignment="1">
      <alignment horizontal="center" vertical="center"/>
    </xf>
    <xf numFmtId="0" fontId="13" fillId="0" borderId="12" xfId="0" applyFont="1" applyBorder="1" applyAlignment="1">
      <alignment horizontal="center" vertical="center"/>
    </xf>
    <xf numFmtId="0" fontId="13" fillId="0" borderId="19" xfId="0" applyFont="1" applyBorder="1" applyAlignment="1">
      <alignment horizontal="center" vertical="center"/>
    </xf>
    <xf numFmtId="0" fontId="13" fillId="0" borderId="9" xfId="0" applyFont="1" applyBorder="1" applyAlignment="1">
      <alignment horizontal="center" vertical="center"/>
    </xf>
    <xf numFmtId="0" fontId="13" fillId="0" borderId="14" xfId="0" applyFont="1" applyBorder="1" applyAlignment="1">
      <alignment horizontal="center" vertical="center"/>
    </xf>
    <xf numFmtId="49" fontId="13" fillId="0" borderId="17" xfId="0" applyNumberFormat="1" applyFont="1" applyBorder="1" applyAlignment="1">
      <alignment horizontal="center" vertical="center"/>
    </xf>
    <xf numFmtId="49" fontId="13" fillId="0" borderId="42" xfId="0" applyNumberFormat="1" applyFont="1" applyBorder="1" applyAlignment="1">
      <alignment horizontal="center" vertical="center"/>
    </xf>
    <xf numFmtId="49" fontId="13" fillId="0" borderId="12" xfId="0" applyNumberFormat="1" applyFont="1" applyBorder="1" applyAlignment="1">
      <alignment horizontal="center" vertical="center"/>
    </xf>
    <xf numFmtId="49" fontId="13" fillId="0" borderId="12" xfId="0" applyNumberFormat="1" applyFont="1" applyBorder="1" applyAlignment="1">
      <alignment horizontal="center" vertical="center" wrapText="1"/>
    </xf>
    <xf numFmtId="49" fontId="3" fillId="0" borderId="17"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42"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13" fillId="0" borderId="14" xfId="0" applyNumberFormat="1" applyFont="1" applyBorder="1" applyAlignment="1">
      <alignment horizontal="center" vertical="center" wrapText="1"/>
    </xf>
    <xf numFmtId="49" fontId="13" fillId="0" borderId="14" xfId="0" applyNumberFormat="1" applyFont="1" applyBorder="1" applyAlignment="1">
      <alignment horizontal="center" vertical="center"/>
    </xf>
    <xf numFmtId="0" fontId="13" fillId="0" borderId="21" xfId="0" applyFont="1" applyBorder="1" applyAlignment="1">
      <alignment horizontal="center" vertical="center"/>
    </xf>
    <xf numFmtId="0" fontId="3" fillId="0" borderId="7" xfId="0" applyFont="1" applyBorder="1" applyAlignment="1">
      <alignment horizontal="center" vertical="center"/>
    </xf>
    <xf numFmtId="0" fontId="3" fillId="4" borderId="33" xfId="0" applyFont="1" applyFill="1" applyBorder="1" applyAlignment="1">
      <alignment horizontal="center" vertical="center"/>
    </xf>
    <xf numFmtId="0" fontId="19" fillId="0" borderId="20" xfId="0" applyFont="1" applyBorder="1"/>
    <xf numFmtId="0" fontId="22" fillId="0" borderId="47" xfId="0" applyFont="1" applyBorder="1" applyAlignment="1">
      <alignment vertical="center"/>
    </xf>
    <xf numFmtId="0" fontId="1" fillId="0" borderId="12" xfId="0" applyFont="1" applyBorder="1"/>
    <xf numFmtId="0" fontId="22" fillId="0" borderId="48" xfId="0" applyFont="1" applyBorder="1" applyAlignment="1">
      <alignment vertical="center"/>
    </xf>
    <xf numFmtId="0" fontId="22" fillId="0" borderId="49" xfId="0" applyFont="1" applyBorder="1" applyAlignment="1">
      <alignment vertical="center"/>
    </xf>
    <xf numFmtId="0" fontId="10" fillId="6" borderId="13"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3" fillId="0" borderId="23" xfId="0" applyFont="1" applyBorder="1" applyAlignment="1">
      <alignment horizontal="left"/>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10" fillId="6" borderId="40" xfId="0" applyFont="1" applyFill="1" applyBorder="1" applyAlignment="1">
      <alignment horizontal="left"/>
    </xf>
    <xf numFmtId="0" fontId="10" fillId="6" borderId="41" xfId="0" applyFont="1" applyFill="1" applyBorder="1" applyAlignment="1">
      <alignment horizontal="left"/>
    </xf>
    <xf numFmtId="0" fontId="10" fillId="6" borderId="34" xfId="0" applyFont="1" applyFill="1" applyBorder="1" applyAlignment="1">
      <alignment horizontal="left"/>
    </xf>
    <xf numFmtId="0" fontId="10" fillId="6" borderId="39" xfId="0" applyFont="1" applyFill="1" applyBorder="1" applyAlignment="1">
      <alignment horizontal="left"/>
    </xf>
    <xf numFmtId="0" fontId="3" fillId="0" borderId="6" xfId="0" applyFont="1" applyBorder="1" applyAlignment="1">
      <alignment horizontal="center"/>
    </xf>
    <xf numFmtId="0" fontId="3" fillId="0" borderId="0" xfId="0" applyFont="1" applyAlignment="1">
      <alignment horizontal="left"/>
    </xf>
    <xf numFmtId="0" fontId="10" fillId="6" borderId="45" xfId="0" applyFont="1" applyFill="1" applyBorder="1" applyAlignment="1">
      <alignment horizontal="center" vertical="center" wrapText="1"/>
    </xf>
    <xf numFmtId="0" fontId="10" fillId="6" borderId="46" xfId="0" applyFont="1" applyFill="1" applyBorder="1" applyAlignment="1">
      <alignment horizontal="center" vertical="center" wrapText="1"/>
    </xf>
    <xf numFmtId="0" fontId="3" fillId="0" borderId="28" xfId="0" applyFont="1" applyBorder="1" applyAlignment="1">
      <alignment horizontal="center" vertical="center"/>
    </xf>
    <xf numFmtId="0" fontId="3" fillId="0" borderId="6" xfId="0" applyFont="1" applyBorder="1" applyAlignment="1">
      <alignment horizontal="center" vertical="center"/>
    </xf>
    <xf numFmtId="0" fontId="3" fillId="0" borderId="29" xfId="0" applyFont="1" applyBorder="1" applyAlignment="1">
      <alignment horizontal="center" vertical="center"/>
    </xf>
    <xf numFmtId="0" fontId="11" fillId="6" borderId="25" xfId="0" applyFont="1" applyFill="1" applyBorder="1" applyAlignment="1">
      <alignment horizontal="center"/>
    </xf>
    <xf numFmtId="0" fontId="11" fillId="6" borderId="43" xfId="0" applyFont="1" applyFill="1" applyBorder="1" applyAlignment="1">
      <alignment horizontal="center"/>
    </xf>
    <xf numFmtId="0" fontId="11" fillId="6" borderId="44" xfId="0" applyFont="1" applyFill="1" applyBorder="1" applyAlignment="1">
      <alignment horizontal="center"/>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10" fillId="6" borderId="34" xfId="0" applyFont="1" applyFill="1" applyBorder="1" applyAlignment="1">
      <alignment horizontal="center"/>
    </xf>
    <xf numFmtId="0" fontId="10" fillId="6" borderId="44" xfId="0" applyFont="1" applyFill="1" applyBorder="1" applyAlignment="1">
      <alignment horizontal="center"/>
    </xf>
    <xf numFmtId="0" fontId="10" fillId="6" borderId="25" xfId="0" applyFont="1" applyFill="1" applyBorder="1" applyAlignment="1">
      <alignment horizontal="center"/>
    </xf>
    <xf numFmtId="0" fontId="10" fillId="6" borderId="43" xfId="0" applyFont="1" applyFill="1" applyBorder="1" applyAlignment="1">
      <alignment horizontal="center"/>
    </xf>
    <xf numFmtId="0" fontId="16" fillId="6" borderId="40" xfId="0" applyFont="1" applyFill="1" applyBorder="1" applyAlignment="1">
      <alignment horizontal="left" vertical="center" wrapText="1"/>
    </xf>
    <xf numFmtId="0" fontId="16" fillId="6" borderId="37" xfId="0" applyFont="1" applyFill="1" applyBorder="1" applyAlignment="1">
      <alignment horizontal="left" vertical="center" wrapText="1"/>
    </xf>
    <xf numFmtId="0" fontId="16" fillId="6" borderId="35" xfId="0" applyFont="1" applyFill="1" applyBorder="1" applyAlignment="1">
      <alignment horizontal="left"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23" fillId="6" borderId="34" xfId="0" applyFont="1" applyFill="1" applyBorder="1" applyAlignment="1">
      <alignment horizontal="left" vertical="center" wrapText="1"/>
    </xf>
    <xf numFmtId="0" fontId="23" fillId="6" borderId="43" xfId="0" applyFont="1" applyFill="1" applyBorder="1" applyAlignment="1">
      <alignment horizontal="left" vertical="center" wrapText="1"/>
    </xf>
    <xf numFmtId="0" fontId="23" fillId="6" borderId="39" xfId="0" applyFont="1" applyFill="1" applyBorder="1" applyAlignment="1">
      <alignment horizontal="left" vertical="center" wrapText="1"/>
    </xf>
    <xf numFmtId="0" fontId="10" fillId="6" borderId="15" xfId="0" applyFont="1" applyFill="1" applyBorder="1" applyAlignment="1">
      <alignment horizontal="center" vertical="center"/>
    </xf>
    <xf numFmtId="0" fontId="10" fillId="6" borderId="42" xfId="0" applyFont="1" applyFill="1" applyBorder="1" applyAlignment="1">
      <alignment horizontal="center" vertical="center"/>
    </xf>
    <xf numFmtId="0" fontId="10" fillId="6" borderId="10" xfId="0" applyFont="1" applyFill="1" applyBorder="1" applyAlignment="1">
      <alignment horizontal="center" vertical="center" wrapText="1"/>
    </xf>
    <xf numFmtId="0" fontId="10" fillId="6" borderId="38" xfId="0" applyFont="1" applyFill="1" applyBorder="1" applyAlignment="1">
      <alignment horizontal="center" vertical="center"/>
    </xf>
    <xf numFmtId="0" fontId="20" fillId="0" borderId="0" xfId="0" applyFont="1" applyAlignment="1">
      <alignment horizontal="center" vertical="center"/>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5" xfId="0" applyFont="1" applyBorder="1" applyAlignment="1">
      <alignment horizontal="center" vertical="center" wrapText="1"/>
    </xf>
    <xf numFmtId="0" fontId="4" fillId="0" borderId="0" xfId="0" applyFont="1" applyAlignment="1">
      <alignment horizontal="center" vertical="center"/>
    </xf>
    <xf numFmtId="0" fontId="16" fillId="6" borderId="28"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16" fillId="6" borderId="29"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14" xfId="0" applyFont="1" applyBorder="1" applyAlignment="1">
      <alignment horizontal="left"/>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18" xfId="0" applyFont="1" applyBorder="1" applyAlignment="1">
      <alignment horizontal="left"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21" fillId="8" borderId="17" xfId="0" applyFont="1" applyFill="1" applyBorder="1" applyAlignment="1">
      <alignment horizontal="center" vertical="center"/>
    </xf>
    <xf numFmtId="0" fontId="21" fillId="8" borderId="18" xfId="0" applyFont="1" applyFill="1" applyBorder="1" applyAlignment="1">
      <alignment horizontal="center" vertical="center"/>
    </xf>
    <xf numFmtId="0" fontId="21" fillId="9" borderId="17" xfId="0" applyFont="1" applyFill="1" applyBorder="1" applyAlignment="1">
      <alignment horizontal="center" vertical="center"/>
    </xf>
    <xf numFmtId="0" fontId="21" fillId="9" borderId="18" xfId="0" applyFont="1" applyFill="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3" fillId="0" borderId="17" xfId="0" applyFont="1" applyBorder="1" applyAlignment="1">
      <alignment horizontal="center" vertical="center" wrapText="1"/>
    </xf>
    <xf numFmtId="0" fontId="3" fillId="0" borderId="0" xfId="0" applyFont="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1" xfId="0" applyFont="1" applyBorder="1" applyAlignment="1">
      <alignment horizontal="center" vertical="center" wrapText="1"/>
    </xf>
    <xf numFmtId="0" fontId="10" fillId="6" borderId="5" xfId="0" applyFont="1" applyFill="1" applyBorder="1" applyAlignment="1">
      <alignment horizontal="left"/>
    </xf>
    <xf numFmtId="0" fontId="10" fillId="6" borderId="6" xfId="0" applyFont="1" applyFill="1" applyBorder="1" applyAlignment="1">
      <alignment horizontal="left"/>
    </xf>
    <xf numFmtId="0" fontId="10" fillId="6" borderId="7" xfId="0" applyFont="1" applyFill="1" applyBorder="1" applyAlignment="1">
      <alignment horizontal="left"/>
    </xf>
    <xf numFmtId="0" fontId="21" fillId="10" borderId="17" xfId="0" applyFont="1" applyFill="1" applyBorder="1" applyAlignment="1">
      <alignment horizontal="center" vertical="center"/>
    </xf>
    <xf numFmtId="0" fontId="21" fillId="10" borderId="18" xfId="0" applyFont="1" applyFill="1" applyBorder="1" applyAlignment="1">
      <alignment horizontal="center" vertical="center"/>
    </xf>
    <xf numFmtId="0" fontId="21" fillId="7" borderId="22" xfId="0" applyFont="1" applyFill="1" applyBorder="1" applyAlignment="1">
      <alignment horizontal="center" vertical="center"/>
    </xf>
    <xf numFmtId="0" fontId="21" fillId="7" borderId="2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C5D9F1"/>
      <color rgb="FFC5F7F1"/>
      <color rgb="FF184918"/>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xdr:rowOff>
    </xdr:from>
    <xdr:to>
      <xdr:col>13</xdr:col>
      <xdr:colOff>599459</xdr:colOff>
      <xdr:row>2</xdr:row>
      <xdr:rowOff>228390</xdr:rowOff>
    </xdr:to>
    <xdr:pic>
      <xdr:nvPicPr>
        <xdr:cNvPr id="2" name="Picture 1">
          <a:extLst>
            <a:ext uri="{FF2B5EF4-FFF2-40B4-BE49-F238E27FC236}">
              <a16:creationId xmlns:a16="http://schemas.microsoft.com/office/drawing/2014/main" id="{1FBBE32D-F7D2-6FC8-21F0-56BD69141C67}"/>
            </a:ext>
          </a:extLst>
        </xdr:cNvPr>
        <xdr:cNvPicPr>
          <a:picLocks noChangeAspect="1"/>
        </xdr:cNvPicPr>
      </xdr:nvPicPr>
      <xdr:blipFill>
        <a:blip xmlns:r="http://schemas.openxmlformats.org/officeDocument/2006/relationships" r:embed="rId1"/>
        <a:stretch>
          <a:fillRect/>
        </a:stretch>
      </xdr:blipFill>
      <xdr:spPr>
        <a:xfrm>
          <a:off x="10894219" y="1"/>
          <a:ext cx="3010872" cy="9308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65"/>
  <sheetViews>
    <sheetView tabSelected="1" zoomScale="75" zoomScaleNormal="75" workbookViewId="0">
      <selection activeCell="E2" sqref="E2"/>
    </sheetView>
  </sheetViews>
  <sheetFormatPr defaultColWidth="9" defaultRowHeight="14.25"/>
  <cols>
    <col min="1" max="1" width="23.5" style="2" customWidth="1"/>
    <col min="2" max="2" width="18.5" style="2" customWidth="1"/>
    <col min="3" max="3" width="16.75" style="2" customWidth="1"/>
    <col min="4" max="6" width="14.625" style="2" customWidth="1"/>
    <col min="7" max="7" width="15.625" style="2" customWidth="1"/>
    <col min="8" max="8" width="14.625" style="2" customWidth="1"/>
    <col min="9" max="9" width="19.75" style="2" customWidth="1"/>
    <col min="10" max="10" width="13.25" style="2" customWidth="1"/>
    <col min="11" max="11" width="7.75" style="2" customWidth="1"/>
    <col min="12" max="12" width="8.75" style="2" customWidth="1"/>
    <col min="13" max="13" width="15.125" style="2" customWidth="1"/>
    <col min="14" max="14" width="12.625" style="2" customWidth="1"/>
    <col min="15" max="15" width="11.125" style="2" customWidth="1"/>
    <col min="16" max="16" width="13.5" style="4" customWidth="1"/>
    <col min="17" max="17" width="46.125" style="2" customWidth="1"/>
    <col min="18" max="18" width="14.625" style="2" customWidth="1"/>
    <col min="19" max="19" width="12.75" style="2" customWidth="1"/>
    <col min="20" max="20" width="16.125" style="2" customWidth="1"/>
    <col min="21" max="21" width="15.75" style="2" customWidth="1"/>
    <col min="22" max="16384" width="9" style="2"/>
  </cols>
  <sheetData>
    <row r="1" spans="1:22" ht="26.25" customHeight="1">
      <c r="A1" s="78" t="s">
        <v>401</v>
      </c>
      <c r="B1" s="79"/>
      <c r="C1" s="76"/>
      <c r="D1" s="77"/>
      <c r="E1" s="1"/>
      <c r="I1" s="117"/>
      <c r="J1" s="117"/>
      <c r="M1" s="123"/>
      <c r="N1" s="123"/>
      <c r="O1" s="3"/>
      <c r="V1" s="5"/>
    </row>
    <row r="2" spans="1:22" ht="18">
      <c r="A2" s="1"/>
      <c r="B2" s="1"/>
      <c r="C2" s="1"/>
      <c r="D2" s="1"/>
      <c r="E2" s="1"/>
    </row>
    <row r="3" spans="1:22" ht="18.75" thickBot="1">
      <c r="A3" s="1"/>
      <c r="B3" s="1"/>
      <c r="C3" s="1"/>
      <c r="D3" s="1"/>
      <c r="E3" s="1"/>
    </row>
    <row r="4" spans="1:22" ht="28.5" customHeight="1" thickBot="1">
      <c r="A4" s="39" t="s">
        <v>0</v>
      </c>
      <c r="B4" s="40"/>
      <c r="C4" s="41" t="s">
        <v>1</v>
      </c>
      <c r="D4" s="93"/>
      <c r="E4" s="94"/>
      <c r="F4" s="95"/>
      <c r="G4" s="124" t="s">
        <v>2</v>
      </c>
      <c r="H4" s="125"/>
      <c r="I4" s="126"/>
      <c r="J4" s="127"/>
      <c r="K4" s="128"/>
      <c r="L4" s="128"/>
      <c r="M4" s="128"/>
      <c r="N4" s="129"/>
      <c r="O4" s="4"/>
    </row>
    <row r="5" spans="1:22" ht="15" thickBot="1">
      <c r="A5" s="99"/>
      <c r="B5" s="100"/>
      <c r="C5" s="100"/>
      <c r="D5" s="100"/>
      <c r="E5" s="100"/>
      <c r="F5" s="100"/>
      <c r="G5" s="100"/>
      <c r="H5" s="100"/>
      <c r="I5" s="100"/>
      <c r="J5" s="100"/>
      <c r="K5" s="100"/>
      <c r="L5" s="100"/>
      <c r="M5" s="100"/>
    </row>
    <row r="6" spans="1:22" ht="18.75" customHeight="1">
      <c r="A6" s="110" t="s">
        <v>3</v>
      </c>
      <c r="B6" s="111"/>
      <c r="C6" s="111"/>
      <c r="D6" s="111"/>
      <c r="E6" s="111"/>
      <c r="F6" s="111"/>
      <c r="G6" s="111"/>
      <c r="H6" s="111"/>
      <c r="I6" s="111"/>
      <c r="J6" s="111"/>
      <c r="K6" s="111"/>
      <c r="L6" s="111"/>
      <c r="M6" s="111"/>
      <c r="N6" s="112"/>
      <c r="O6" s="6"/>
    </row>
    <row r="7" spans="1:22" ht="25.5" customHeight="1">
      <c r="A7" s="42" t="s">
        <v>4</v>
      </c>
      <c r="B7" s="43"/>
      <c r="C7" s="44" t="s">
        <v>5</v>
      </c>
      <c r="D7" s="43"/>
      <c r="E7" s="45" t="s">
        <v>6</v>
      </c>
      <c r="F7" s="46"/>
      <c r="G7" s="45" t="s">
        <v>7</v>
      </c>
      <c r="H7" s="108"/>
      <c r="I7" s="109"/>
      <c r="J7" s="44" t="s">
        <v>8</v>
      </c>
      <c r="K7" s="118"/>
      <c r="L7" s="119"/>
      <c r="M7" s="44" t="s">
        <v>9</v>
      </c>
      <c r="N7" s="47"/>
      <c r="O7" s="7"/>
    </row>
    <row r="8" spans="1:22" ht="28.5" customHeight="1" thickBot="1">
      <c r="A8" s="105" t="s">
        <v>10</v>
      </c>
      <c r="B8" s="106"/>
      <c r="C8" s="107"/>
      <c r="D8" s="120"/>
      <c r="E8" s="121"/>
      <c r="F8" s="121"/>
      <c r="G8" s="121"/>
      <c r="H8" s="121"/>
      <c r="I8" s="121"/>
      <c r="J8" s="121"/>
      <c r="K8" s="121"/>
      <c r="L8" s="122"/>
      <c r="M8" s="48" t="s">
        <v>11</v>
      </c>
      <c r="N8" s="49"/>
      <c r="O8" s="8"/>
    </row>
    <row r="9" spans="1:22" ht="15" thickBot="1">
      <c r="A9" s="6"/>
      <c r="B9" s="6"/>
      <c r="C9" s="6"/>
      <c r="D9" s="6"/>
      <c r="E9" s="6"/>
      <c r="F9" s="6"/>
      <c r="G9" s="6"/>
      <c r="H9" s="6"/>
      <c r="I9" s="9"/>
      <c r="J9" s="9"/>
      <c r="K9" s="9"/>
      <c r="L9" s="9"/>
      <c r="M9" s="9"/>
      <c r="N9" s="9"/>
      <c r="O9" s="9"/>
      <c r="P9" s="10"/>
      <c r="Q9" s="10"/>
      <c r="R9" s="10"/>
      <c r="S9" s="10"/>
      <c r="T9" s="10"/>
      <c r="U9" s="10"/>
    </row>
    <row r="10" spans="1:22" ht="15.75">
      <c r="A10" s="101"/>
      <c r="B10" s="102"/>
      <c r="C10" s="96" t="s">
        <v>12</v>
      </c>
      <c r="D10" s="97"/>
      <c r="E10" s="97"/>
      <c r="F10" s="97"/>
      <c r="G10" s="97"/>
      <c r="H10" s="97"/>
      <c r="I10" s="98"/>
      <c r="J10" s="103"/>
      <c r="K10" s="104"/>
      <c r="L10" s="104"/>
      <c r="M10" s="104"/>
      <c r="N10" s="104"/>
      <c r="O10" s="104"/>
      <c r="P10" s="104"/>
      <c r="Q10" s="104"/>
      <c r="R10" s="104"/>
      <c r="S10" s="104"/>
      <c r="T10" s="104"/>
      <c r="U10" s="102"/>
    </row>
    <row r="11" spans="1:22" ht="64.5" customHeight="1">
      <c r="A11" s="113" t="s">
        <v>13</v>
      </c>
      <c r="B11" s="115" t="s">
        <v>14</v>
      </c>
      <c r="C11" s="38" t="s">
        <v>15</v>
      </c>
      <c r="D11" s="11" t="s">
        <v>16</v>
      </c>
      <c r="E11" s="11" t="s">
        <v>17</v>
      </c>
      <c r="F11" s="11" t="s">
        <v>18</v>
      </c>
      <c r="G11" s="11" t="s">
        <v>19</v>
      </c>
      <c r="H11" s="11" t="s">
        <v>20</v>
      </c>
      <c r="I11" s="80" t="s">
        <v>21</v>
      </c>
      <c r="J11" s="80" t="s">
        <v>22</v>
      </c>
      <c r="K11" s="80" t="s">
        <v>23</v>
      </c>
      <c r="L11" s="80" t="s">
        <v>24</v>
      </c>
      <c r="M11" s="80" t="s">
        <v>25</v>
      </c>
      <c r="N11" s="80" t="s">
        <v>26</v>
      </c>
      <c r="O11" s="50" t="s">
        <v>27</v>
      </c>
      <c r="P11" s="80" t="s">
        <v>28</v>
      </c>
      <c r="Q11" s="80" t="s">
        <v>29</v>
      </c>
      <c r="R11" s="80" t="s">
        <v>30</v>
      </c>
      <c r="S11" s="51" t="s">
        <v>31</v>
      </c>
      <c r="T11" s="80" t="s">
        <v>32</v>
      </c>
      <c r="U11" s="91" t="s">
        <v>33</v>
      </c>
    </row>
    <row r="12" spans="1:22" ht="45" customHeight="1">
      <c r="A12" s="114"/>
      <c r="B12" s="116"/>
      <c r="C12" s="12"/>
      <c r="D12" s="13"/>
      <c r="E12" s="13"/>
      <c r="F12" s="14"/>
      <c r="G12" s="14"/>
      <c r="H12" s="15"/>
      <c r="I12" s="81"/>
      <c r="J12" s="81"/>
      <c r="K12" s="81"/>
      <c r="L12" s="81"/>
      <c r="M12" s="81"/>
      <c r="N12" s="81"/>
      <c r="O12" s="50" t="s">
        <v>34</v>
      </c>
      <c r="P12" s="81"/>
      <c r="Q12" s="81"/>
      <c r="R12" s="81"/>
      <c r="S12" s="50" t="s">
        <v>35</v>
      </c>
      <c r="T12" s="81"/>
      <c r="U12" s="92"/>
    </row>
    <row r="13" spans="1:22">
      <c r="A13" s="52"/>
      <c r="B13" s="52"/>
      <c r="C13" s="18"/>
      <c r="D13" s="18"/>
      <c r="E13" s="18"/>
      <c r="F13" s="18"/>
      <c r="G13" s="18"/>
      <c r="H13" s="18"/>
      <c r="I13" s="18"/>
      <c r="J13" s="18"/>
      <c r="K13" s="18"/>
      <c r="L13" s="18"/>
      <c r="M13" s="18"/>
      <c r="N13" s="18"/>
      <c r="O13" s="52" t="e">
        <f>M13/$K$7</f>
        <v>#DIV/0!</v>
      </c>
      <c r="P13" s="53"/>
      <c r="Q13" s="53"/>
      <c r="R13" s="53"/>
      <c r="S13" s="16"/>
      <c r="T13" s="16"/>
      <c r="U13" s="54"/>
    </row>
    <row r="14" spans="1:22">
      <c r="A14" s="60"/>
      <c r="B14" s="55"/>
      <c r="C14" s="20"/>
      <c r="D14" s="20"/>
      <c r="E14" s="20"/>
      <c r="F14" s="20"/>
      <c r="G14" s="20"/>
      <c r="H14" s="20"/>
      <c r="I14" s="20"/>
      <c r="J14" s="20"/>
      <c r="K14" s="20"/>
      <c r="L14" s="20"/>
      <c r="M14" s="20"/>
      <c r="N14" s="20"/>
      <c r="O14" s="55" t="e">
        <f>N13/$K$7*10</f>
        <v>#DIV/0!</v>
      </c>
      <c r="P14" s="53"/>
      <c r="Q14" s="53"/>
      <c r="R14" s="53"/>
      <c r="S14" s="16"/>
      <c r="T14" s="16"/>
      <c r="U14" s="54"/>
    </row>
    <row r="15" spans="1:22">
      <c r="A15" s="60"/>
      <c r="B15" s="55"/>
      <c r="C15" s="20"/>
      <c r="D15" s="20"/>
      <c r="E15" s="20"/>
      <c r="F15" s="20"/>
      <c r="G15" s="20"/>
      <c r="H15" s="20"/>
      <c r="I15" s="20"/>
      <c r="J15" s="20"/>
      <c r="K15" s="20"/>
      <c r="L15" s="20"/>
      <c r="M15" s="20"/>
      <c r="N15" s="20"/>
      <c r="O15" s="53"/>
      <c r="P15" s="53"/>
      <c r="Q15" s="53"/>
      <c r="R15" s="53"/>
      <c r="S15" s="16"/>
      <c r="T15" s="16"/>
      <c r="U15" s="54"/>
    </row>
    <row r="16" spans="1:22">
      <c r="A16" s="61"/>
      <c r="B16" s="62"/>
      <c r="C16" s="20"/>
      <c r="D16" s="20"/>
      <c r="E16" s="20"/>
      <c r="F16" s="20"/>
      <c r="G16" s="20"/>
      <c r="H16" s="20"/>
      <c r="I16" s="63"/>
      <c r="J16" s="63"/>
      <c r="K16" s="63"/>
      <c r="L16" s="63"/>
      <c r="M16" s="63"/>
      <c r="N16" s="63"/>
      <c r="O16" s="56"/>
      <c r="P16" s="56"/>
      <c r="Q16" s="56"/>
      <c r="R16" s="56"/>
      <c r="S16" s="17"/>
      <c r="T16" s="17"/>
      <c r="U16" s="57"/>
    </row>
    <row r="17" spans="1:21">
      <c r="A17" s="52"/>
      <c r="B17" s="52"/>
      <c r="C17" s="18"/>
      <c r="D17" s="18"/>
      <c r="E17" s="18"/>
      <c r="F17" s="18"/>
      <c r="G17" s="18"/>
      <c r="H17" s="18"/>
      <c r="I17" s="18"/>
      <c r="J17" s="18"/>
      <c r="K17" s="18"/>
      <c r="L17" s="18"/>
      <c r="M17" s="18"/>
      <c r="N17" s="18"/>
      <c r="O17" s="52" t="e">
        <f>M17/$K$7</f>
        <v>#DIV/0!</v>
      </c>
      <c r="P17" s="53"/>
      <c r="Q17" s="58"/>
      <c r="R17" s="53"/>
      <c r="S17" s="16"/>
      <c r="T17" s="16"/>
      <c r="U17" s="54"/>
    </row>
    <row r="18" spans="1:21">
      <c r="A18" s="60"/>
      <c r="B18" s="55"/>
      <c r="C18" s="20"/>
      <c r="D18" s="20"/>
      <c r="E18" s="20"/>
      <c r="F18" s="20"/>
      <c r="G18" s="20"/>
      <c r="H18" s="20"/>
      <c r="I18" s="20"/>
      <c r="J18" s="20"/>
      <c r="K18" s="20"/>
      <c r="L18" s="20"/>
      <c r="M18" s="20"/>
      <c r="N18" s="20"/>
      <c r="O18" s="55" t="e">
        <f>N17/$K$7*10</f>
        <v>#DIV/0!</v>
      </c>
      <c r="P18" s="53"/>
      <c r="Q18" s="53"/>
      <c r="R18" s="53"/>
      <c r="S18" s="16"/>
      <c r="T18" s="16"/>
      <c r="U18" s="54"/>
    </row>
    <row r="19" spans="1:21">
      <c r="A19" s="60"/>
      <c r="B19" s="55"/>
      <c r="C19" s="20"/>
      <c r="D19" s="20"/>
      <c r="E19" s="20"/>
      <c r="F19" s="20"/>
      <c r="G19" s="20"/>
      <c r="H19" s="20"/>
      <c r="I19" s="20"/>
      <c r="J19" s="20"/>
      <c r="K19" s="20"/>
      <c r="L19" s="20"/>
      <c r="M19" s="20"/>
      <c r="N19" s="20"/>
      <c r="O19" s="53"/>
      <c r="P19" s="53"/>
      <c r="Q19" s="53"/>
      <c r="R19" s="53"/>
      <c r="S19" s="16"/>
      <c r="T19" s="16"/>
      <c r="U19" s="54"/>
    </row>
    <row r="20" spans="1:21">
      <c r="A20" s="61"/>
      <c r="B20" s="62"/>
      <c r="C20" s="20"/>
      <c r="D20" s="20"/>
      <c r="E20" s="20"/>
      <c r="F20" s="20"/>
      <c r="G20" s="20"/>
      <c r="H20" s="20"/>
      <c r="I20" s="63"/>
      <c r="J20" s="63"/>
      <c r="K20" s="63"/>
      <c r="L20" s="63"/>
      <c r="M20" s="63"/>
      <c r="N20" s="63"/>
      <c r="O20" s="56"/>
      <c r="P20" s="56"/>
      <c r="Q20" s="56"/>
      <c r="R20" s="56"/>
      <c r="S20" s="17"/>
      <c r="T20" s="17"/>
      <c r="U20" s="57"/>
    </row>
    <row r="21" spans="1:21">
      <c r="A21" s="52"/>
      <c r="B21" s="52"/>
      <c r="C21" s="18"/>
      <c r="D21" s="18"/>
      <c r="E21" s="52"/>
      <c r="F21" s="52"/>
      <c r="G21" s="52"/>
      <c r="H21" s="52"/>
      <c r="I21" s="52"/>
      <c r="J21" s="52"/>
      <c r="K21" s="52"/>
      <c r="L21" s="52"/>
      <c r="M21" s="52"/>
      <c r="N21" s="52"/>
      <c r="O21" s="52" t="e">
        <f>M21/$K$7</f>
        <v>#DIV/0!</v>
      </c>
      <c r="P21" s="53"/>
      <c r="Q21" s="58"/>
      <c r="R21" s="53"/>
      <c r="S21" s="16"/>
      <c r="T21" s="16"/>
      <c r="U21" s="54"/>
    </row>
    <row r="22" spans="1:21">
      <c r="A22" s="64"/>
      <c r="B22" s="65"/>
      <c r="C22" s="20"/>
      <c r="D22" s="20"/>
      <c r="E22" s="55"/>
      <c r="F22" s="55"/>
      <c r="G22" s="55"/>
      <c r="H22" s="55"/>
      <c r="I22" s="55"/>
      <c r="J22" s="55"/>
      <c r="K22" s="55"/>
      <c r="L22" s="55"/>
      <c r="M22" s="55"/>
      <c r="N22" s="55"/>
      <c r="O22" s="55" t="e">
        <f>N21/$K$7*10</f>
        <v>#DIV/0!</v>
      </c>
      <c r="P22" s="53"/>
      <c r="Q22" s="53"/>
      <c r="R22" s="53"/>
      <c r="S22" s="16"/>
      <c r="T22" s="16"/>
      <c r="U22" s="54"/>
    </row>
    <row r="23" spans="1:21">
      <c r="A23" s="64"/>
      <c r="B23" s="65"/>
      <c r="C23" s="20"/>
      <c r="D23" s="20"/>
      <c r="E23" s="55"/>
      <c r="F23" s="55"/>
      <c r="G23" s="55"/>
      <c r="H23" s="55"/>
      <c r="I23" s="55"/>
      <c r="J23" s="55"/>
      <c r="K23" s="55"/>
      <c r="L23" s="55"/>
      <c r="M23" s="55"/>
      <c r="N23" s="55"/>
      <c r="O23" s="53"/>
      <c r="P23" s="53"/>
      <c r="Q23" s="53"/>
      <c r="R23" s="53"/>
      <c r="S23" s="16"/>
      <c r="T23" s="16"/>
      <c r="U23" s="54"/>
    </row>
    <row r="24" spans="1:21">
      <c r="A24" s="66"/>
      <c r="B24" s="67"/>
      <c r="C24" s="20"/>
      <c r="D24" s="20"/>
      <c r="E24" s="20"/>
      <c r="F24" s="20"/>
      <c r="G24" s="20"/>
      <c r="H24" s="20"/>
      <c r="I24" s="62"/>
      <c r="J24" s="62"/>
      <c r="K24" s="62"/>
      <c r="L24" s="62"/>
      <c r="M24" s="62"/>
      <c r="N24" s="62"/>
      <c r="O24" s="56"/>
      <c r="P24" s="56"/>
      <c r="Q24" s="56"/>
      <c r="R24" s="56"/>
      <c r="S24" s="17"/>
      <c r="T24" s="17"/>
      <c r="U24" s="57"/>
    </row>
    <row r="25" spans="1:21">
      <c r="A25" s="52"/>
      <c r="B25" s="52"/>
      <c r="C25" s="18"/>
      <c r="D25" s="18"/>
      <c r="E25" s="52"/>
      <c r="F25" s="52"/>
      <c r="G25" s="52"/>
      <c r="H25" s="52"/>
      <c r="I25" s="52"/>
      <c r="J25" s="52"/>
      <c r="K25" s="52"/>
      <c r="L25" s="52"/>
      <c r="M25" s="52"/>
      <c r="N25" s="52"/>
      <c r="O25" s="52" t="e">
        <f>M25/$K$7</f>
        <v>#DIV/0!</v>
      </c>
      <c r="P25" s="53"/>
      <c r="Q25" s="58"/>
      <c r="R25" s="53"/>
      <c r="S25" s="16"/>
      <c r="T25" s="16"/>
      <c r="U25" s="54"/>
    </row>
    <row r="26" spans="1:21">
      <c r="A26" s="64"/>
      <c r="B26" s="65"/>
      <c r="C26" s="20"/>
      <c r="D26" s="20"/>
      <c r="E26" s="55"/>
      <c r="F26" s="55"/>
      <c r="G26" s="55"/>
      <c r="H26" s="55"/>
      <c r="I26" s="55"/>
      <c r="J26" s="55"/>
      <c r="K26" s="55"/>
      <c r="L26" s="55"/>
      <c r="M26" s="55"/>
      <c r="N26" s="55"/>
      <c r="O26" s="55" t="e">
        <f>N25/$K$7*10</f>
        <v>#DIV/0!</v>
      </c>
      <c r="P26" s="53"/>
      <c r="Q26" s="53"/>
      <c r="R26" s="53"/>
      <c r="S26" s="16"/>
      <c r="T26" s="16"/>
      <c r="U26" s="54"/>
    </row>
    <row r="27" spans="1:21">
      <c r="A27" s="64"/>
      <c r="B27" s="65"/>
      <c r="C27" s="20"/>
      <c r="D27" s="20"/>
      <c r="E27" s="55"/>
      <c r="F27" s="55"/>
      <c r="G27" s="55"/>
      <c r="H27" s="55"/>
      <c r="I27" s="55"/>
      <c r="J27" s="55"/>
      <c r="K27" s="55"/>
      <c r="L27" s="55"/>
      <c r="M27" s="55"/>
      <c r="N27" s="55"/>
      <c r="O27" s="53"/>
      <c r="P27" s="53"/>
      <c r="Q27" s="53"/>
      <c r="R27" s="53"/>
      <c r="S27" s="16"/>
      <c r="T27" s="16"/>
      <c r="U27" s="54"/>
    </row>
    <row r="28" spans="1:21">
      <c r="A28" s="66"/>
      <c r="B28" s="67"/>
      <c r="C28" s="20"/>
      <c r="D28" s="20"/>
      <c r="E28" s="20"/>
      <c r="F28" s="20"/>
      <c r="G28" s="20"/>
      <c r="H28" s="20"/>
      <c r="I28" s="62"/>
      <c r="J28" s="62"/>
      <c r="K28" s="62"/>
      <c r="L28" s="62"/>
      <c r="M28" s="62"/>
      <c r="N28" s="62"/>
      <c r="O28" s="56"/>
      <c r="P28" s="56"/>
      <c r="Q28" s="56"/>
      <c r="R28" s="56"/>
      <c r="S28" s="17"/>
      <c r="T28" s="17"/>
      <c r="U28" s="57"/>
    </row>
    <row r="29" spans="1:21">
      <c r="A29" s="52"/>
      <c r="B29" s="52"/>
      <c r="C29" s="18"/>
      <c r="D29" s="18"/>
      <c r="E29" s="52"/>
      <c r="F29" s="52"/>
      <c r="G29" s="52"/>
      <c r="H29" s="52"/>
      <c r="I29" s="52"/>
      <c r="J29" s="52"/>
      <c r="K29" s="52"/>
      <c r="L29" s="52"/>
      <c r="M29" s="52"/>
      <c r="N29" s="52"/>
      <c r="O29" s="52" t="e">
        <f>M29/$K$7</f>
        <v>#DIV/0!</v>
      </c>
      <c r="P29" s="53"/>
      <c r="Q29" s="58"/>
      <c r="R29" s="53"/>
      <c r="S29" s="16"/>
      <c r="T29" s="16"/>
      <c r="U29" s="54"/>
    </row>
    <row r="30" spans="1:21">
      <c r="A30" s="64"/>
      <c r="B30" s="65"/>
      <c r="C30" s="20"/>
      <c r="D30" s="20"/>
      <c r="E30" s="55"/>
      <c r="F30" s="55"/>
      <c r="G30" s="55"/>
      <c r="H30" s="55"/>
      <c r="I30" s="55"/>
      <c r="J30" s="55"/>
      <c r="K30" s="55"/>
      <c r="L30" s="55"/>
      <c r="M30" s="55"/>
      <c r="N30" s="55"/>
      <c r="O30" s="55" t="e">
        <f>N29/$K$7*10</f>
        <v>#DIV/0!</v>
      </c>
      <c r="P30" s="53"/>
      <c r="Q30" s="53"/>
      <c r="R30" s="53"/>
      <c r="S30" s="16"/>
      <c r="T30" s="16"/>
      <c r="U30" s="54"/>
    </row>
    <row r="31" spans="1:21">
      <c r="A31" s="64"/>
      <c r="B31" s="65"/>
      <c r="C31" s="20"/>
      <c r="D31" s="20"/>
      <c r="E31" s="55"/>
      <c r="F31" s="55"/>
      <c r="G31" s="55"/>
      <c r="H31" s="55"/>
      <c r="I31" s="55"/>
      <c r="J31" s="55"/>
      <c r="K31" s="55"/>
      <c r="L31" s="55"/>
      <c r="M31" s="55"/>
      <c r="N31" s="55"/>
      <c r="O31" s="53"/>
      <c r="P31" s="53"/>
      <c r="Q31" s="53"/>
      <c r="R31" s="53"/>
      <c r="S31" s="16"/>
      <c r="T31" s="16"/>
      <c r="U31" s="54"/>
    </row>
    <row r="32" spans="1:21">
      <c r="A32" s="66"/>
      <c r="B32" s="67"/>
      <c r="C32" s="20"/>
      <c r="D32" s="20"/>
      <c r="E32" s="20"/>
      <c r="F32" s="20"/>
      <c r="G32" s="20"/>
      <c r="H32" s="20"/>
      <c r="I32" s="62"/>
      <c r="J32" s="62"/>
      <c r="K32" s="62"/>
      <c r="L32" s="62"/>
      <c r="M32" s="62"/>
      <c r="N32" s="62"/>
      <c r="O32" s="56"/>
      <c r="P32" s="56"/>
      <c r="Q32" s="56"/>
      <c r="R32" s="56"/>
      <c r="S32" s="17"/>
      <c r="T32" s="17"/>
      <c r="U32" s="57"/>
    </row>
    <row r="33" spans="1:21">
      <c r="A33" s="52"/>
      <c r="B33" s="52"/>
      <c r="C33" s="18"/>
      <c r="D33" s="18"/>
      <c r="E33" s="52"/>
      <c r="F33" s="52"/>
      <c r="G33" s="52"/>
      <c r="H33" s="52"/>
      <c r="I33" s="52"/>
      <c r="J33" s="52"/>
      <c r="K33" s="52"/>
      <c r="L33" s="52"/>
      <c r="M33" s="52"/>
      <c r="N33" s="52"/>
      <c r="O33" s="52" t="e">
        <f>M33/$K$7</f>
        <v>#DIV/0!</v>
      </c>
      <c r="P33" s="53"/>
      <c r="Q33" s="58"/>
      <c r="R33" s="53"/>
      <c r="S33" s="16"/>
      <c r="T33" s="16"/>
      <c r="U33" s="54"/>
    </row>
    <row r="34" spans="1:21">
      <c r="A34" s="64"/>
      <c r="B34" s="65"/>
      <c r="C34" s="20"/>
      <c r="D34" s="20"/>
      <c r="E34" s="55"/>
      <c r="F34" s="55"/>
      <c r="G34" s="55"/>
      <c r="H34" s="55"/>
      <c r="I34" s="55"/>
      <c r="J34" s="55"/>
      <c r="K34" s="55"/>
      <c r="L34" s="55"/>
      <c r="M34" s="55"/>
      <c r="N34" s="55"/>
      <c r="O34" s="55" t="e">
        <f>N33/$K$7*10</f>
        <v>#DIV/0!</v>
      </c>
      <c r="P34" s="53"/>
      <c r="Q34" s="53"/>
      <c r="R34" s="53"/>
      <c r="S34" s="16"/>
      <c r="T34" s="16"/>
      <c r="U34" s="54"/>
    </row>
    <row r="35" spans="1:21">
      <c r="A35" s="64"/>
      <c r="B35" s="65"/>
      <c r="C35" s="20"/>
      <c r="D35" s="20"/>
      <c r="E35" s="55"/>
      <c r="F35" s="55"/>
      <c r="G35" s="55"/>
      <c r="H35" s="55"/>
      <c r="I35" s="55"/>
      <c r="J35" s="55"/>
      <c r="K35" s="55"/>
      <c r="L35" s="55"/>
      <c r="M35" s="55"/>
      <c r="N35" s="55"/>
      <c r="O35" s="53"/>
      <c r="P35" s="53"/>
      <c r="Q35" s="53"/>
      <c r="R35" s="53"/>
      <c r="S35" s="16"/>
      <c r="T35" s="16"/>
      <c r="U35" s="54"/>
    </row>
    <row r="36" spans="1:21">
      <c r="A36" s="66"/>
      <c r="B36" s="67"/>
      <c r="C36" s="20"/>
      <c r="D36" s="20"/>
      <c r="E36" s="20"/>
      <c r="F36" s="20"/>
      <c r="G36" s="20"/>
      <c r="H36" s="20"/>
      <c r="I36" s="62"/>
      <c r="J36" s="62"/>
      <c r="K36" s="62"/>
      <c r="L36" s="62"/>
      <c r="M36" s="62"/>
      <c r="N36" s="62"/>
      <c r="O36" s="56"/>
      <c r="P36" s="56"/>
      <c r="Q36" s="56"/>
      <c r="R36" s="56"/>
      <c r="S36" s="17"/>
      <c r="T36" s="17"/>
      <c r="U36" s="57"/>
    </row>
    <row r="37" spans="1:21">
      <c r="A37" s="52"/>
      <c r="B37" s="52"/>
      <c r="C37" s="18"/>
      <c r="D37" s="18"/>
      <c r="E37" s="52"/>
      <c r="F37" s="52"/>
      <c r="G37" s="52"/>
      <c r="H37" s="52"/>
      <c r="I37" s="52"/>
      <c r="J37" s="52"/>
      <c r="K37" s="52"/>
      <c r="L37" s="52"/>
      <c r="M37" s="52"/>
      <c r="N37" s="52"/>
      <c r="O37" s="52" t="e">
        <f>M37/$K$7</f>
        <v>#DIV/0!</v>
      </c>
      <c r="P37" s="53"/>
      <c r="Q37" s="58"/>
      <c r="R37" s="53"/>
      <c r="S37" s="16"/>
      <c r="T37" s="16"/>
      <c r="U37" s="54"/>
    </row>
    <row r="38" spans="1:21">
      <c r="A38" s="64"/>
      <c r="B38" s="65"/>
      <c r="C38" s="20"/>
      <c r="D38" s="20"/>
      <c r="E38" s="55"/>
      <c r="F38" s="55"/>
      <c r="G38" s="55"/>
      <c r="H38" s="55"/>
      <c r="I38" s="55"/>
      <c r="J38" s="55"/>
      <c r="K38" s="55"/>
      <c r="L38" s="55"/>
      <c r="M38" s="55"/>
      <c r="N38" s="55"/>
      <c r="O38" s="55" t="e">
        <f>N37/$K$7*10</f>
        <v>#DIV/0!</v>
      </c>
      <c r="P38" s="53"/>
      <c r="Q38" s="53"/>
      <c r="R38" s="53"/>
      <c r="S38" s="16"/>
      <c r="T38" s="16"/>
      <c r="U38" s="54"/>
    </row>
    <row r="39" spans="1:21">
      <c r="A39" s="64"/>
      <c r="B39" s="65"/>
      <c r="C39" s="20"/>
      <c r="D39" s="20"/>
      <c r="E39" s="55"/>
      <c r="F39" s="55"/>
      <c r="G39" s="55"/>
      <c r="H39" s="55"/>
      <c r="I39" s="55"/>
      <c r="J39" s="55"/>
      <c r="K39" s="55"/>
      <c r="L39" s="55"/>
      <c r="M39" s="55"/>
      <c r="N39" s="55"/>
      <c r="O39" s="53"/>
      <c r="P39" s="53"/>
      <c r="Q39" s="53"/>
      <c r="R39" s="53"/>
      <c r="S39" s="16"/>
      <c r="T39" s="16"/>
      <c r="U39" s="54"/>
    </row>
    <row r="40" spans="1:21">
      <c r="A40" s="66"/>
      <c r="B40" s="67"/>
      <c r="C40" s="20"/>
      <c r="D40" s="20"/>
      <c r="E40" s="20"/>
      <c r="F40" s="20"/>
      <c r="G40" s="20"/>
      <c r="H40" s="20"/>
      <c r="I40" s="62"/>
      <c r="J40" s="62"/>
      <c r="K40" s="62"/>
      <c r="L40" s="62"/>
      <c r="M40" s="62"/>
      <c r="N40" s="62"/>
      <c r="O40" s="56"/>
      <c r="P40" s="56"/>
      <c r="Q40" s="56"/>
      <c r="R40" s="56"/>
      <c r="S40" s="17"/>
      <c r="T40" s="17"/>
      <c r="U40" s="57"/>
    </row>
    <row r="41" spans="1:21">
      <c r="A41" s="52"/>
      <c r="B41" s="52"/>
      <c r="C41" s="18"/>
      <c r="D41" s="18"/>
      <c r="E41" s="52"/>
      <c r="F41" s="52"/>
      <c r="G41" s="52"/>
      <c r="H41" s="52"/>
      <c r="I41" s="52"/>
      <c r="J41" s="52"/>
      <c r="K41" s="52"/>
      <c r="L41" s="52"/>
      <c r="M41" s="52"/>
      <c r="N41" s="52"/>
      <c r="O41" s="52" t="e">
        <f>M41/$K$7</f>
        <v>#DIV/0!</v>
      </c>
      <c r="P41" s="53"/>
      <c r="Q41" s="58"/>
      <c r="R41" s="53"/>
      <c r="S41" s="16"/>
      <c r="T41" s="16"/>
      <c r="U41" s="54"/>
    </row>
    <row r="42" spans="1:21">
      <c r="A42" s="64"/>
      <c r="B42" s="65"/>
      <c r="C42" s="20"/>
      <c r="D42" s="20"/>
      <c r="E42" s="55"/>
      <c r="F42" s="55"/>
      <c r="G42" s="55"/>
      <c r="H42" s="55"/>
      <c r="I42" s="55"/>
      <c r="J42" s="55"/>
      <c r="K42" s="55"/>
      <c r="L42" s="55"/>
      <c r="M42" s="55"/>
      <c r="N42" s="55"/>
      <c r="O42" s="55" t="e">
        <f>N41/$K$7*10</f>
        <v>#DIV/0!</v>
      </c>
      <c r="P42" s="53"/>
      <c r="Q42" s="53"/>
      <c r="R42" s="53"/>
      <c r="S42" s="16"/>
      <c r="T42" s="16"/>
      <c r="U42" s="54"/>
    </row>
    <row r="43" spans="1:21">
      <c r="A43" s="64"/>
      <c r="B43" s="65"/>
      <c r="C43" s="20"/>
      <c r="D43" s="20"/>
      <c r="E43" s="55"/>
      <c r="F43" s="55"/>
      <c r="G43" s="55"/>
      <c r="H43" s="55"/>
      <c r="I43" s="55"/>
      <c r="J43" s="55"/>
      <c r="K43" s="55"/>
      <c r="L43" s="55"/>
      <c r="M43" s="55"/>
      <c r="N43" s="55"/>
      <c r="O43" s="53"/>
      <c r="P43" s="53"/>
      <c r="Q43" s="53"/>
      <c r="R43" s="53"/>
      <c r="S43" s="16"/>
      <c r="T43" s="16"/>
      <c r="U43" s="54"/>
    </row>
    <row r="44" spans="1:21">
      <c r="A44" s="66"/>
      <c r="B44" s="67"/>
      <c r="C44" s="20"/>
      <c r="D44" s="20"/>
      <c r="E44" s="20"/>
      <c r="F44" s="20"/>
      <c r="G44" s="20"/>
      <c r="H44" s="20"/>
      <c r="I44" s="62"/>
      <c r="J44" s="62"/>
      <c r="K44" s="62"/>
      <c r="L44" s="62"/>
      <c r="M44" s="62"/>
      <c r="N44" s="62"/>
      <c r="O44" s="56"/>
      <c r="P44" s="56"/>
      <c r="Q44" s="56"/>
      <c r="R44" s="56"/>
      <c r="S44" s="17"/>
      <c r="T44" s="17"/>
      <c r="U44" s="57"/>
    </row>
    <row r="45" spans="1:21">
      <c r="A45" s="52"/>
      <c r="B45" s="52"/>
      <c r="C45" s="18"/>
      <c r="D45" s="18"/>
      <c r="E45" s="52"/>
      <c r="F45" s="52"/>
      <c r="G45" s="52"/>
      <c r="H45" s="52"/>
      <c r="I45" s="52"/>
      <c r="J45" s="52"/>
      <c r="K45" s="52"/>
      <c r="L45" s="52"/>
      <c r="M45" s="52"/>
      <c r="N45" s="52"/>
      <c r="O45" s="52" t="e">
        <f>M45/$K$7</f>
        <v>#DIV/0!</v>
      </c>
      <c r="P45" s="53"/>
      <c r="Q45" s="58"/>
      <c r="R45" s="53"/>
      <c r="S45" s="16"/>
      <c r="T45" s="16"/>
      <c r="U45" s="54"/>
    </row>
    <row r="46" spans="1:21">
      <c r="A46" s="64"/>
      <c r="B46" s="65"/>
      <c r="C46" s="20"/>
      <c r="D46" s="20"/>
      <c r="E46" s="55"/>
      <c r="F46" s="55"/>
      <c r="G46" s="55"/>
      <c r="H46" s="55"/>
      <c r="I46" s="55"/>
      <c r="J46" s="55"/>
      <c r="K46" s="55"/>
      <c r="L46" s="55"/>
      <c r="M46" s="55"/>
      <c r="N46" s="55"/>
      <c r="O46" s="55" t="e">
        <f>N45/$K$7*10</f>
        <v>#DIV/0!</v>
      </c>
      <c r="P46" s="53"/>
      <c r="Q46" s="53"/>
      <c r="R46" s="53"/>
      <c r="S46" s="16"/>
      <c r="T46" s="16"/>
      <c r="U46" s="54"/>
    </row>
    <row r="47" spans="1:21">
      <c r="A47" s="64"/>
      <c r="B47" s="65"/>
      <c r="C47" s="20"/>
      <c r="D47" s="20"/>
      <c r="E47" s="55"/>
      <c r="F47" s="55"/>
      <c r="G47" s="55"/>
      <c r="H47" s="55"/>
      <c r="I47" s="55"/>
      <c r="J47" s="55"/>
      <c r="K47" s="55"/>
      <c r="L47" s="55"/>
      <c r="M47" s="55"/>
      <c r="N47" s="55"/>
      <c r="O47" s="53"/>
      <c r="P47" s="53"/>
      <c r="Q47" s="53"/>
      <c r="R47" s="53"/>
      <c r="S47" s="16"/>
      <c r="T47" s="16"/>
      <c r="U47" s="54"/>
    </row>
    <row r="48" spans="1:21">
      <c r="A48" s="66"/>
      <c r="B48" s="67"/>
      <c r="C48" s="20"/>
      <c r="D48" s="20"/>
      <c r="E48" s="20"/>
      <c r="F48" s="20"/>
      <c r="G48" s="20"/>
      <c r="H48" s="20"/>
      <c r="I48" s="62"/>
      <c r="J48" s="62"/>
      <c r="K48" s="62"/>
      <c r="L48" s="62"/>
      <c r="M48" s="62"/>
      <c r="N48" s="62"/>
      <c r="O48" s="56"/>
      <c r="P48" s="56"/>
      <c r="Q48" s="56"/>
      <c r="R48" s="56"/>
      <c r="S48" s="17"/>
      <c r="T48" s="17"/>
      <c r="U48" s="57"/>
    </row>
    <row r="49" spans="1:21">
      <c r="A49" s="52"/>
      <c r="B49" s="52"/>
      <c r="C49" s="18"/>
      <c r="D49" s="18"/>
      <c r="E49" s="52"/>
      <c r="F49" s="52"/>
      <c r="G49" s="52"/>
      <c r="H49" s="52"/>
      <c r="I49" s="52"/>
      <c r="J49" s="52"/>
      <c r="K49" s="52"/>
      <c r="L49" s="52"/>
      <c r="M49" s="52"/>
      <c r="N49" s="52"/>
      <c r="O49" s="52" t="e">
        <f>M49/$K$7</f>
        <v>#DIV/0!</v>
      </c>
      <c r="P49" s="53"/>
      <c r="Q49" s="58"/>
      <c r="R49" s="53"/>
      <c r="S49" s="16"/>
      <c r="T49" s="16"/>
      <c r="U49" s="54"/>
    </row>
    <row r="50" spans="1:21">
      <c r="A50" s="64"/>
      <c r="B50" s="65"/>
      <c r="C50" s="20"/>
      <c r="D50" s="20"/>
      <c r="E50" s="55"/>
      <c r="F50" s="55"/>
      <c r="G50" s="55"/>
      <c r="H50" s="55"/>
      <c r="I50" s="55"/>
      <c r="J50" s="55"/>
      <c r="K50" s="55"/>
      <c r="L50" s="55"/>
      <c r="M50" s="55"/>
      <c r="N50" s="55"/>
      <c r="O50" s="55" t="e">
        <f>N49/$K$7*10</f>
        <v>#DIV/0!</v>
      </c>
      <c r="P50" s="53"/>
      <c r="Q50" s="53"/>
      <c r="R50" s="53"/>
      <c r="S50" s="16"/>
      <c r="T50" s="16"/>
      <c r="U50" s="54"/>
    </row>
    <row r="51" spans="1:21">
      <c r="A51" s="64"/>
      <c r="B51" s="65"/>
      <c r="C51" s="20"/>
      <c r="D51" s="20"/>
      <c r="E51" s="55"/>
      <c r="F51" s="55"/>
      <c r="G51" s="55"/>
      <c r="H51" s="55"/>
      <c r="I51" s="55"/>
      <c r="J51" s="55"/>
      <c r="K51" s="55"/>
      <c r="L51" s="55"/>
      <c r="M51" s="55"/>
      <c r="N51" s="55"/>
      <c r="O51" s="53"/>
      <c r="P51" s="53"/>
      <c r="Q51" s="53"/>
      <c r="R51" s="53"/>
      <c r="S51" s="16"/>
      <c r="T51" s="16"/>
      <c r="U51" s="54"/>
    </row>
    <row r="52" spans="1:21" ht="15" thickBot="1">
      <c r="A52" s="68"/>
      <c r="B52" s="69"/>
      <c r="C52" s="70"/>
      <c r="D52" s="70"/>
      <c r="E52" s="70"/>
      <c r="F52" s="70"/>
      <c r="G52" s="70"/>
      <c r="H52" s="70"/>
      <c r="I52" s="71"/>
      <c r="J52" s="71"/>
      <c r="K52" s="71"/>
      <c r="L52" s="71"/>
      <c r="M52" s="71"/>
      <c r="N52" s="71"/>
      <c r="O52" s="59"/>
      <c r="P52" s="59"/>
      <c r="Q52" s="59"/>
      <c r="R52" s="59"/>
      <c r="S52" s="21"/>
      <c r="T52" s="21"/>
      <c r="U52" s="72"/>
    </row>
    <row r="53" spans="1:21" ht="15" thickBot="1">
      <c r="A53" s="89"/>
      <c r="B53" s="89"/>
      <c r="C53" s="22"/>
      <c r="D53" s="22"/>
      <c r="S53" s="23"/>
      <c r="T53" s="23"/>
      <c r="U53" s="23"/>
    </row>
    <row r="54" spans="1:21" ht="15.75" thickBot="1">
      <c r="A54" s="154" t="s">
        <v>36</v>
      </c>
      <c r="B54" s="155"/>
      <c r="C54" s="155"/>
      <c r="D54" s="155"/>
      <c r="E54" s="155"/>
      <c r="F54" s="156"/>
      <c r="G54" s="154" t="s">
        <v>37</v>
      </c>
      <c r="H54" s="155"/>
      <c r="I54" s="155" t="s">
        <v>38</v>
      </c>
      <c r="J54" s="155"/>
      <c r="K54" s="155"/>
      <c r="L54" s="155"/>
      <c r="M54" s="155"/>
      <c r="N54" s="155"/>
      <c r="O54" s="155"/>
      <c r="P54" s="155"/>
      <c r="Q54" s="155"/>
      <c r="R54" s="155"/>
      <c r="S54" s="155"/>
      <c r="T54" s="155"/>
      <c r="U54" s="156"/>
    </row>
    <row r="55" spans="1:21" ht="21.75" customHeight="1">
      <c r="A55" s="24" t="s">
        <v>39</v>
      </c>
      <c r="B55" s="82" t="s">
        <v>40</v>
      </c>
      <c r="C55" s="82"/>
      <c r="D55" s="82"/>
      <c r="E55" s="82"/>
      <c r="F55" s="82"/>
      <c r="G55" s="159" t="s">
        <v>41</v>
      </c>
      <c r="H55" s="160"/>
      <c r="I55" s="130" t="s">
        <v>42</v>
      </c>
      <c r="J55" s="131"/>
      <c r="K55" s="131"/>
      <c r="L55" s="131"/>
      <c r="M55" s="131"/>
      <c r="N55" s="131"/>
      <c r="O55" s="131"/>
      <c r="P55" s="131"/>
      <c r="Q55" s="131"/>
      <c r="R55" s="131"/>
      <c r="S55" s="131"/>
      <c r="T55" s="131"/>
      <c r="U55" s="132"/>
    </row>
    <row r="56" spans="1:21" ht="21.75" customHeight="1">
      <c r="A56" s="25" t="s">
        <v>43</v>
      </c>
      <c r="B56" s="90" t="s">
        <v>44</v>
      </c>
      <c r="C56" s="90"/>
      <c r="D56" s="90"/>
      <c r="E56" s="90"/>
      <c r="F56" s="90"/>
      <c r="G56" s="157" t="s">
        <v>45</v>
      </c>
      <c r="H56" s="158"/>
      <c r="I56" s="134" t="s">
        <v>46</v>
      </c>
      <c r="J56" s="135"/>
      <c r="K56" s="135"/>
      <c r="L56" s="135"/>
      <c r="M56" s="135"/>
      <c r="N56" s="135"/>
      <c r="O56" s="135"/>
      <c r="P56" s="135"/>
      <c r="Q56" s="135"/>
      <c r="R56" s="135"/>
      <c r="S56" s="135"/>
      <c r="T56" s="135"/>
      <c r="U56" s="136"/>
    </row>
    <row r="57" spans="1:21" ht="15">
      <c r="A57" s="26" t="s">
        <v>47</v>
      </c>
      <c r="B57" s="90" t="s">
        <v>48</v>
      </c>
      <c r="C57" s="90"/>
      <c r="D57" s="90"/>
      <c r="E57" s="90"/>
      <c r="F57" s="90"/>
      <c r="G57" s="140" t="s">
        <v>49</v>
      </c>
      <c r="H57" s="141"/>
      <c r="I57" s="134" t="s">
        <v>50</v>
      </c>
      <c r="J57" s="135"/>
      <c r="K57" s="135"/>
      <c r="L57" s="135"/>
      <c r="M57" s="135"/>
      <c r="N57" s="135"/>
      <c r="O57" s="135"/>
      <c r="P57" s="135"/>
      <c r="Q57" s="135"/>
      <c r="R57" s="135"/>
      <c r="S57" s="135"/>
      <c r="T57" s="135"/>
      <c r="U57" s="136"/>
    </row>
    <row r="58" spans="1:21" ht="15">
      <c r="A58" s="2" t="s">
        <v>51</v>
      </c>
      <c r="B58" s="90" t="s">
        <v>52</v>
      </c>
      <c r="C58" s="90"/>
      <c r="D58" s="90"/>
      <c r="E58" s="90"/>
      <c r="F58" s="90"/>
      <c r="G58" s="142" t="s">
        <v>53</v>
      </c>
      <c r="H58" s="143"/>
      <c r="I58" s="137" t="s">
        <v>54</v>
      </c>
      <c r="J58" s="138"/>
      <c r="K58" s="138"/>
      <c r="L58" s="138"/>
      <c r="M58" s="138"/>
      <c r="N58" s="138"/>
      <c r="O58" s="138"/>
      <c r="P58" s="138"/>
      <c r="Q58" s="138"/>
      <c r="R58" s="138"/>
      <c r="S58" s="138"/>
      <c r="T58" s="138"/>
      <c r="U58" s="139"/>
    </row>
    <row r="59" spans="1:21" ht="21.75" customHeight="1">
      <c r="A59" s="27" t="s">
        <v>55</v>
      </c>
      <c r="B59" s="90" t="s">
        <v>56</v>
      </c>
      <c r="C59" s="90"/>
      <c r="D59" s="90"/>
      <c r="E59" s="90"/>
      <c r="F59" s="90"/>
      <c r="G59" s="144"/>
      <c r="H59" s="145"/>
      <c r="I59" s="137" t="s">
        <v>57</v>
      </c>
      <c r="J59" s="138"/>
      <c r="K59" s="138"/>
      <c r="L59" s="138"/>
      <c r="M59" s="138"/>
      <c r="N59" s="138"/>
      <c r="O59" s="138"/>
      <c r="P59" s="138"/>
      <c r="Q59" s="138"/>
      <c r="R59" s="138"/>
      <c r="S59" s="138"/>
      <c r="T59" s="138"/>
      <c r="U59" s="139"/>
    </row>
    <row r="60" spans="1:21" ht="21.75" customHeight="1">
      <c r="A60" s="28" t="s">
        <v>58</v>
      </c>
      <c r="B60" s="90" t="s">
        <v>59</v>
      </c>
      <c r="C60" s="90"/>
      <c r="D60" s="90"/>
      <c r="E60" s="90"/>
      <c r="F60" s="90"/>
      <c r="G60" s="144"/>
      <c r="H60" s="145"/>
      <c r="I60" s="148"/>
      <c r="J60" s="149"/>
      <c r="K60" s="149"/>
      <c r="L60" s="149"/>
      <c r="M60" s="149"/>
      <c r="N60" s="149"/>
      <c r="O60" s="149"/>
      <c r="P60" s="149"/>
      <c r="Q60" s="149"/>
      <c r="R60" s="149"/>
      <c r="S60" s="149"/>
      <c r="T60" s="149"/>
      <c r="U60" s="150"/>
    </row>
    <row r="61" spans="1:21" ht="15">
      <c r="A61" s="26" t="s">
        <v>60</v>
      </c>
      <c r="B61" s="90" t="s">
        <v>61</v>
      </c>
      <c r="C61" s="90"/>
      <c r="D61" s="90"/>
      <c r="E61" s="90"/>
      <c r="F61" s="90"/>
      <c r="G61" s="144"/>
      <c r="H61" s="145"/>
      <c r="I61" s="148"/>
      <c r="J61" s="149"/>
      <c r="K61" s="149"/>
      <c r="L61" s="149"/>
      <c r="M61" s="149"/>
      <c r="N61" s="149"/>
      <c r="O61" s="149"/>
      <c r="P61" s="149"/>
      <c r="Q61" s="149"/>
      <c r="R61" s="149"/>
      <c r="S61" s="149"/>
      <c r="T61" s="149"/>
      <c r="U61" s="150"/>
    </row>
    <row r="62" spans="1:21" ht="15.75" thickBot="1">
      <c r="A62" s="75" t="s">
        <v>62</v>
      </c>
      <c r="B62" s="133" t="s">
        <v>63</v>
      </c>
      <c r="C62" s="133"/>
      <c r="D62" s="133"/>
      <c r="E62" s="133"/>
      <c r="F62" s="133"/>
      <c r="G62" s="146"/>
      <c r="H62" s="147"/>
      <c r="I62" s="151"/>
      <c r="J62" s="152"/>
      <c r="K62" s="152"/>
      <c r="L62" s="152"/>
      <c r="M62" s="152"/>
      <c r="N62" s="152"/>
      <c r="O62" s="152"/>
      <c r="P62" s="152"/>
      <c r="Q62" s="152"/>
      <c r="R62" s="152"/>
      <c r="S62" s="152"/>
      <c r="T62" s="152"/>
      <c r="U62" s="153"/>
    </row>
    <row r="63" spans="1:21" ht="15" thickBot="1"/>
    <row r="64" spans="1:21" ht="15.75" thickBot="1">
      <c r="A64" s="87" t="s">
        <v>64</v>
      </c>
      <c r="B64" s="88"/>
      <c r="C64" s="83"/>
      <c r="D64" s="84"/>
      <c r="E64" s="29" t="s">
        <v>65</v>
      </c>
      <c r="F64" s="74"/>
    </row>
    <row r="65" spans="1:6" ht="15.75" thickBot="1">
      <c r="A65" s="85" t="s">
        <v>66</v>
      </c>
      <c r="B65" s="86"/>
      <c r="C65" s="83"/>
      <c r="D65" s="84"/>
      <c r="E65" s="30" t="s">
        <v>65</v>
      </c>
      <c r="F65" s="73"/>
    </row>
  </sheetData>
  <mergeCells count="54">
    <mergeCell ref="A54:F54"/>
    <mergeCell ref="G56:H56"/>
    <mergeCell ref="G55:H55"/>
    <mergeCell ref="G54:H54"/>
    <mergeCell ref="I54:U54"/>
    <mergeCell ref="I57:U57"/>
    <mergeCell ref="G57:H57"/>
    <mergeCell ref="B58:F58"/>
    <mergeCell ref="G58:H58"/>
    <mergeCell ref="G59:H62"/>
    <mergeCell ref="I58:U58"/>
    <mergeCell ref="I60:U62"/>
    <mergeCell ref="I1:J1"/>
    <mergeCell ref="N11:N12"/>
    <mergeCell ref="I11:I12"/>
    <mergeCell ref="J11:J12"/>
    <mergeCell ref="K11:K12"/>
    <mergeCell ref="L11:L12"/>
    <mergeCell ref="M11:M12"/>
    <mergeCell ref="K7:L7"/>
    <mergeCell ref="D8:L8"/>
    <mergeCell ref="M1:N1"/>
    <mergeCell ref="G4:I4"/>
    <mergeCell ref="J4:N4"/>
    <mergeCell ref="U11:U12"/>
    <mergeCell ref="D4:F4"/>
    <mergeCell ref="C10:I10"/>
    <mergeCell ref="A5:M5"/>
    <mergeCell ref="A10:B10"/>
    <mergeCell ref="J10:U10"/>
    <mergeCell ref="A8:C8"/>
    <mergeCell ref="H7:I7"/>
    <mergeCell ref="A6:N6"/>
    <mergeCell ref="Q11:Q12"/>
    <mergeCell ref="P11:P12"/>
    <mergeCell ref="A11:A12"/>
    <mergeCell ref="B11:B12"/>
    <mergeCell ref="T11:T12"/>
    <mergeCell ref="R11:R12"/>
    <mergeCell ref="B55:F55"/>
    <mergeCell ref="C64:D64"/>
    <mergeCell ref="A65:B65"/>
    <mergeCell ref="A64:B64"/>
    <mergeCell ref="A53:B53"/>
    <mergeCell ref="B56:F56"/>
    <mergeCell ref="B59:F59"/>
    <mergeCell ref="B60:F60"/>
    <mergeCell ref="B61:F61"/>
    <mergeCell ref="C65:D65"/>
    <mergeCell ref="B57:F57"/>
    <mergeCell ref="I55:U55"/>
    <mergeCell ref="B62:F62"/>
    <mergeCell ref="I56:U56"/>
    <mergeCell ref="I59:U59"/>
  </mergeCells>
  <dataValidations count="1">
    <dataValidation operator="greaterThan" allowBlank="1" showInputMessage="1" showErrorMessage="1" sqref="B4" xr:uid="{E2F22C48-C7BC-4162-9788-7A7C7C8E497B}"/>
  </dataValidations>
  <pageMargins left="0.7" right="0.7" top="0.75" bottom="0.75" header="0.3" footer="0.3"/>
  <pageSetup paperSize="9" scale="52"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6033EF65-32B3-4A0E-B114-AC69BD4696C5}">
          <x14:formula1>
            <xm:f>'Data validation'!$M$2:$M$9</xm:f>
          </x14:formula1>
          <xm:sqref>N7:O7</xm:sqref>
        </x14:dataValidation>
        <x14:dataValidation type="list" allowBlank="1" showInputMessage="1" showErrorMessage="1" xr:uid="{75A46C73-5B9D-43FA-A013-C8BAA2F69958}">
          <x14:formula1>
            <xm:f>'Data validation'!$H$2:$H$3</xm:f>
          </x14:formula1>
          <xm:sqref>P13 P17 P21 P25 P29 P33 P37 P41 P45 P49</xm:sqref>
        </x14:dataValidation>
        <x14:dataValidation type="list" allowBlank="1" showInputMessage="1" showErrorMessage="1" xr:uid="{B520C14B-8637-4C5C-AB16-7717937C3E36}">
          <x14:formula1>
            <xm:f>'Data validation'!$K$2:$K$16</xm:f>
          </x14:formula1>
          <xm:sqref>S17 S21 S25 S29 S33 S37 S41 S45 S49 S13</xm:sqref>
        </x14:dataValidation>
        <x14:dataValidation type="list" allowBlank="1" showInputMessage="1" showErrorMessage="1" xr:uid="{5A503CE3-7A51-43B6-A5CC-1960D556A08C}">
          <x14:formula1>
            <xm:f>'Data validation'!$O$2:$O$129</xm:f>
          </x14:formula1>
          <xm:sqref>Q13 Q49 Q45 Q41 Q37 Q33 Q29 Q25 Q21 Q17</xm:sqref>
        </x14:dataValidation>
        <x14:dataValidation type="list" allowBlank="1" showInputMessage="1" showErrorMessage="1" xr:uid="{83C4386F-F6FC-46D1-8B7F-B33B7B97E960}">
          <x14:formula1>
            <xm:f>'Data validation'!$E$2:$E$39</xm:f>
          </x14:formula1>
          <xm:sqref>D4:F4</xm:sqref>
        </x14:dataValidation>
        <x14:dataValidation type="list" allowBlank="1" showInputMessage="1" showErrorMessage="1" xr:uid="{17705B10-5FAB-496B-A28F-9E335AA59171}">
          <x14:formula1>
            <xm:f>'Data validation'!$N$1:$N$4</xm:f>
          </x14:formula1>
          <xm:sqref>U17 U49 U45 U41 U37 U33 U29 U25 U21</xm:sqref>
        </x14:dataValidation>
        <x14:dataValidation type="list" allowBlank="1" showInputMessage="1" showErrorMessage="1" xr:uid="{31C9A121-8B93-40D0-B3DC-53FF976D8CF6}">
          <x14:formula1>
            <xm:f>'Data validation'!$N$1:$N$2</xm:f>
          </x14:formula1>
          <xm:sqref>U13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29"/>
  <sheetViews>
    <sheetView topLeftCell="K28" zoomScale="80" zoomScaleNormal="80" workbookViewId="0">
      <selection activeCell="N2" sqref="N2"/>
    </sheetView>
  </sheetViews>
  <sheetFormatPr defaultColWidth="9" defaultRowHeight="14.25"/>
  <cols>
    <col min="1" max="1" width="16.125" style="31" customWidth="1"/>
    <col min="2" max="2" width="15.75" style="31" customWidth="1"/>
    <col min="3" max="3" width="18.25" style="31" customWidth="1"/>
    <col min="4" max="4" width="9" style="31"/>
    <col min="5" max="5" width="29.75" style="2" customWidth="1"/>
    <col min="6" max="6" width="21.5" style="31" customWidth="1"/>
    <col min="7" max="7" width="18.75" style="31" customWidth="1"/>
    <col min="8" max="8" width="9" style="2"/>
    <col min="9" max="11" width="16" style="2" customWidth="1"/>
    <col min="12" max="12" width="16.25" style="2" customWidth="1"/>
    <col min="13" max="13" width="9" style="2"/>
    <col min="14" max="14" width="13.75" style="2" customWidth="1"/>
    <col min="15" max="15" width="87.25" style="2" bestFit="1" customWidth="1"/>
    <col min="16" max="16" width="26.75" style="2" customWidth="1"/>
    <col min="17" max="16384" width="9" style="2"/>
  </cols>
  <sheetData>
    <row r="1" spans="1:16" ht="15">
      <c r="A1" s="33" t="s">
        <v>67</v>
      </c>
      <c r="B1" s="33" t="s">
        <v>68</v>
      </c>
      <c r="C1" s="33" t="s">
        <v>69</v>
      </c>
      <c r="D1" s="33"/>
      <c r="E1" s="34" t="s">
        <v>70</v>
      </c>
      <c r="F1" s="33" t="s">
        <v>71</v>
      </c>
      <c r="G1" s="33" t="s">
        <v>72</v>
      </c>
      <c r="H1" s="34" t="s">
        <v>28</v>
      </c>
      <c r="I1" s="34" t="s">
        <v>73</v>
      </c>
      <c r="J1" s="34" t="s">
        <v>74</v>
      </c>
      <c r="K1" s="34" t="s">
        <v>75</v>
      </c>
      <c r="L1" s="34" t="s">
        <v>76</v>
      </c>
      <c r="M1" s="34" t="s">
        <v>9</v>
      </c>
      <c r="N1" s="2" t="s">
        <v>77</v>
      </c>
      <c r="O1" s="35" t="s">
        <v>78</v>
      </c>
      <c r="P1" s="35"/>
    </row>
    <row r="2" spans="1:16">
      <c r="A2" s="31" t="s">
        <v>79</v>
      </c>
      <c r="B2" s="31" t="s">
        <v>80</v>
      </c>
      <c r="C2" s="31" t="s">
        <v>80</v>
      </c>
      <c r="E2" s="2" t="s">
        <v>81</v>
      </c>
      <c r="F2" s="31" t="s">
        <v>82</v>
      </c>
      <c r="G2" s="31" t="s">
        <v>83</v>
      </c>
      <c r="H2" s="2" t="s">
        <v>84</v>
      </c>
      <c r="I2" s="2" t="s">
        <v>85</v>
      </c>
      <c r="J2" s="19">
        <v>2</v>
      </c>
      <c r="K2" s="19" t="s">
        <v>86</v>
      </c>
      <c r="L2" s="2" t="s">
        <v>85</v>
      </c>
      <c r="M2" s="2" t="s">
        <v>87</v>
      </c>
      <c r="N2" s="2" t="s">
        <v>88</v>
      </c>
      <c r="O2" s="36" t="s">
        <v>89</v>
      </c>
      <c r="P2" s="36"/>
    </row>
    <row r="3" spans="1:16">
      <c r="A3" s="31" t="s">
        <v>90</v>
      </c>
      <c r="B3" s="31" t="s">
        <v>80</v>
      </c>
      <c r="C3" s="31" t="s">
        <v>80</v>
      </c>
      <c r="E3" s="2" t="s">
        <v>91</v>
      </c>
      <c r="F3" s="31" t="s">
        <v>92</v>
      </c>
      <c r="G3" s="31" t="s">
        <v>93</v>
      </c>
      <c r="H3" s="2" t="s">
        <v>94</v>
      </c>
      <c r="I3" s="2" t="s">
        <v>95</v>
      </c>
      <c r="J3" s="19" t="s">
        <v>96</v>
      </c>
      <c r="K3" s="19" t="s">
        <v>97</v>
      </c>
      <c r="L3" s="2" t="s">
        <v>95</v>
      </c>
      <c r="M3" s="2" t="s">
        <v>98</v>
      </c>
      <c r="O3" s="36" t="s">
        <v>99</v>
      </c>
      <c r="P3" s="36"/>
    </row>
    <row r="4" spans="1:16">
      <c r="A4" s="31" t="s">
        <v>100</v>
      </c>
      <c r="B4" s="31" t="s">
        <v>80</v>
      </c>
      <c r="C4" s="31" t="s">
        <v>80</v>
      </c>
      <c r="E4" s="2" t="s">
        <v>101</v>
      </c>
      <c r="F4" s="31" t="s">
        <v>102</v>
      </c>
      <c r="G4" s="31" t="s">
        <v>103</v>
      </c>
      <c r="I4" s="2" t="s">
        <v>94</v>
      </c>
      <c r="J4" s="19" t="s">
        <v>86</v>
      </c>
      <c r="K4" s="19" t="s">
        <v>104</v>
      </c>
      <c r="L4" s="2" t="s">
        <v>94</v>
      </c>
      <c r="M4" s="2" t="s">
        <v>105</v>
      </c>
      <c r="O4" s="36" t="s">
        <v>106</v>
      </c>
      <c r="P4" s="36"/>
    </row>
    <row r="5" spans="1:16">
      <c r="A5" s="31" t="s">
        <v>107</v>
      </c>
      <c r="B5" s="31" t="s">
        <v>108</v>
      </c>
      <c r="C5" s="31" t="s">
        <v>108</v>
      </c>
      <c r="E5" s="2" t="s">
        <v>109</v>
      </c>
      <c r="F5" s="31" t="s">
        <v>110</v>
      </c>
      <c r="G5" s="31" t="s">
        <v>111</v>
      </c>
      <c r="J5" s="19" t="s">
        <v>97</v>
      </c>
      <c r="K5" s="19" t="s">
        <v>112</v>
      </c>
      <c r="M5" s="2" t="s">
        <v>113</v>
      </c>
      <c r="O5" s="36" t="s">
        <v>114</v>
      </c>
      <c r="P5" s="36"/>
    </row>
    <row r="6" spans="1:16">
      <c r="A6" s="31" t="s">
        <v>115</v>
      </c>
      <c r="B6" s="31" t="s">
        <v>108</v>
      </c>
      <c r="C6" s="31" t="s">
        <v>108</v>
      </c>
      <c r="E6" s="2" t="s">
        <v>116</v>
      </c>
      <c r="F6" s="31" t="s">
        <v>117</v>
      </c>
      <c r="G6" s="31" t="s">
        <v>111</v>
      </c>
      <c r="J6" s="19" t="s">
        <v>104</v>
      </c>
      <c r="K6" s="19" t="s">
        <v>118</v>
      </c>
      <c r="M6" s="2" t="s">
        <v>119</v>
      </c>
      <c r="O6" s="36" t="s">
        <v>120</v>
      </c>
      <c r="P6" s="36"/>
    </row>
    <row r="7" spans="1:16">
      <c r="A7" s="31" t="s">
        <v>121</v>
      </c>
      <c r="B7" s="31" t="s">
        <v>80</v>
      </c>
      <c r="C7" s="31" t="s">
        <v>80</v>
      </c>
      <c r="E7" s="2" t="s">
        <v>122</v>
      </c>
      <c r="F7" s="31" t="s">
        <v>123</v>
      </c>
      <c r="G7" s="31" t="s">
        <v>124</v>
      </c>
      <c r="J7" s="19"/>
      <c r="K7" s="19" t="s">
        <v>125</v>
      </c>
      <c r="M7" s="2" t="s">
        <v>126</v>
      </c>
      <c r="O7" s="32" t="s">
        <v>127</v>
      </c>
      <c r="P7" s="37"/>
    </row>
    <row r="8" spans="1:16">
      <c r="A8" s="31" t="s">
        <v>128</v>
      </c>
      <c r="B8" s="31" t="s">
        <v>108</v>
      </c>
      <c r="C8" s="31" t="s">
        <v>108</v>
      </c>
      <c r="E8" s="2" t="s">
        <v>129</v>
      </c>
      <c r="F8" s="31" t="s">
        <v>130</v>
      </c>
      <c r="G8" s="31" t="s">
        <v>131</v>
      </c>
      <c r="J8" s="19"/>
      <c r="K8" s="19" t="s">
        <v>132</v>
      </c>
      <c r="M8" s="2" t="s">
        <v>133</v>
      </c>
      <c r="O8" s="36" t="s">
        <v>134</v>
      </c>
      <c r="P8" s="36"/>
    </row>
    <row r="9" spans="1:16">
      <c r="A9" s="31" t="s">
        <v>135</v>
      </c>
      <c r="B9" s="31" t="s">
        <v>80</v>
      </c>
      <c r="C9" s="31" t="s">
        <v>80</v>
      </c>
      <c r="E9" s="2" t="s">
        <v>136</v>
      </c>
      <c r="F9" s="31" t="s">
        <v>137</v>
      </c>
      <c r="G9" s="31" t="s">
        <v>138</v>
      </c>
      <c r="J9" s="19"/>
      <c r="K9" s="19" t="s">
        <v>139</v>
      </c>
      <c r="M9" s="2" t="s">
        <v>140</v>
      </c>
      <c r="O9" s="36" t="s">
        <v>141</v>
      </c>
      <c r="P9" s="36"/>
    </row>
    <row r="10" spans="1:16">
      <c r="A10" s="31" t="s">
        <v>142</v>
      </c>
      <c r="B10" s="31" t="s">
        <v>80</v>
      </c>
      <c r="C10" s="31" t="s">
        <v>80</v>
      </c>
      <c r="E10" s="2" t="s">
        <v>143</v>
      </c>
      <c r="F10" s="31" t="s">
        <v>144</v>
      </c>
      <c r="G10" s="31" t="s">
        <v>145</v>
      </c>
      <c r="J10" s="19"/>
      <c r="K10" s="19" t="s">
        <v>146</v>
      </c>
      <c r="O10" s="36" t="s">
        <v>147</v>
      </c>
      <c r="P10" s="36"/>
    </row>
    <row r="11" spans="1:16">
      <c r="A11" s="31" t="s">
        <v>148</v>
      </c>
      <c r="B11" s="31" t="s">
        <v>108</v>
      </c>
      <c r="C11" s="31" t="s">
        <v>108</v>
      </c>
      <c r="E11" s="2" t="s">
        <v>149</v>
      </c>
      <c r="F11" s="31" t="s">
        <v>150</v>
      </c>
      <c r="G11" s="31" t="s">
        <v>145</v>
      </c>
      <c r="J11" s="19"/>
      <c r="K11" s="19" t="s">
        <v>151</v>
      </c>
      <c r="O11" s="36" t="s">
        <v>152</v>
      </c>
      <c r="P11" s="36"/>
    </row>
    <row r="12" spans="1:16">
      <c r="A12" s="31" t="s">
        <v>153</v>
      </c>
      <c r="B12" s="31" t="s">
        <v>108</v>
      </c>
      <c r="C12" s="31" t="s">
        <v>108</v>
      </c>
      <c r="E12" s="2" t="s">
        <v>154</v>
      </c>
      <c r="F12" s="31" t="s">
        <v>155</v>
      </c>
      <c r="G12" s="31" t="s">
        <v>156</v>
      </c>
      <c r="J12" s="19"/>
      <c r="K12" s="19" t="s">
        <v>157</v>
      </c>
      <c r="O12" s="36" t="s">
        <v>158</v>
      </c>
      <c r="P12" s="36"/>
    </row>
    <row r="13" spans="1:16">
      <c r="A13" s="31" t="s">
        <v>159</v>
      </c>
      <c r="B13" s="31" t="s">
        <v>108</v>
      </c>
      <c r="C13" s="31" t="s">
        <v>108</v>
      </c>
      <c r="E13" s="2" t="s">
        <v>160</v>
      </c>
      <c r="F13" s="31" t="s">
        <v>161</v>
      </c>
      <c r="G13" s="31" t="s">
        <v>162</v>
      </c>
      <c r="J13" s="19"/>
      <c r="K13" s="19" t="s">
        <v>163</v>
      </c>
      <c r="O13" s="36" t="s">
        <v>164</v>
      </c>
      <c r="P13" s="36"/>
    </row>
    <row r="14" spans="1:16">
      <c r="A14" s="31" t="s">
        <v>165</v>
      </c>
      <c r="B14" s="31" t="s">
        <v>108</v>
      </c>
      <c r="C14" s="31" t="s">
        <v>108</v>
      </c>
      <c r="E14" s="2" t="s">
        <v>166</v>
      </c>
      <c r="F14" s="31" t="s">
        <v>167</v>
      </c>
      <c r="G14" s="31" t="s">
        <v>168</v>
      </c>
      <c r="J14" s="19"/>
      <c r="K14" s="19" t="s">
        <v>169</v>
      </c>
      <c r="O14" s="36" t="s">
        <v>170</v>
      </c>
      <c r="P14" s="36"/>
    </row>
    <row r="15" spans="1:16">
      <c r="A15" s="31" t="s">
        <v>171</v>
      </c>
      <c r="B15" s="31" t="s">
        <v>108</v>
      </c>
      <c r="C15" s="31" t="s">
        <v>108</v>
      </c>
      <c r="E15" s="2" t="s">
        <v>172</v>
      </c>
      <c r="F15" s="31" t="s">
        <v>173</v>
      </c>
      <c r="G15" s="31" t="s">
        <v>168</v>
      </c>
      <c r="J15" s="19"/>
      <c r="K15" s="19" t="s">
        <v>174</v>
      </c>
      <c r="O15" s="36" t="s">
        <v>175</v>
      </c>
      <c r="P15" s="36"/>
    </row>
    <row r="16" spans="1:16">
      <c r="A16" s="31" t="s">
        <v>176</v>
      </c>
      <c r="B16" s="31" t="s">
        <v>108</v>
      </c>
      <c r="C16" s="31" t="s">
        <v>108</v>
      </c>
      <c r="E16" s="2" t="s">
        <v>177</v>
      </c>
      <c r="F16" s="31" t="s">
        <v>178</v>
      </c>
      <c r="G16" s="31" t="s">
        <v>179</v>
      </c>
      <c r="J16" s="19"/>
      <c r="K16" s="19" t="s">
        <v>180</v>
      </c>
      <c r="O16" s="36" t="s">
        <v>181</v>
      </c>
      <c r="P16" s="36"/>
    </row>
    <row r="17" spans="1:16">
      <c r="A17" s="31" t="s">
        <v>182</v>
      </c>
      <c r="B17" s="31" t="s">
        <v>108</v>
      </c>
      <c r="C17" s="31" t="s">
        <v>108</v>
      </c>
      <c r="E17" s="2" t="s">
        <v>183</v>
      </c>
      <c r="F17" s="31" t="s">
        <v>184</v>
      </c>
      <c r="G17" s="31" t="s">
        <v>185</v>
      </c>
      <c r="J17" s="19"/>
      <c r="K17" s="19"/>
      <c r="O17" s="36" t="s">
        <v>186</v>
      </c>
      <c r="P17" s="36"/>
    </row>
    <row r="18" spans="1:16">
      <c r="A18" s="31" t="s">
        <v>187</v>
      </c>
      <c r="B18" s="31" t="s">
        <v>108</v>
      </c>
      <c r="C18" s="31" t="s">
        <v>108</v>
      </c>
      <c r="E18" s="2" t="s">
        <v>188</v>
      </c>
      <c r="F18" s="31" t="s">
        <v>189</v>
      </c>
      <c r="G18" s="31" t="s">
        <v>190</v>
      </c>
      <c r="J18" s="19"/>
      <c r="K18" s="19"/>
      <c r="O18" s="36" t="s">
        <v>191</v>
      </c>
      <c r="P18" s="36"/>
    </row>
    <row r="19" spans="1:16">
      <c r="A19" s="31" t="s">
        <v>192</v>
      </c>
      <c r="B19" s="31" t="s">
        <v>108</v>
      </c>
      <c r="C19" s="31" t="s">
        <v>108</v>
      </c>
      <c r="E19" s="2" t="s">
        <v>193</v>
      </c>
      <c r="F19" s="31" t="s">
        <v>194</v>
      </c>
      <c r="G19" s="31" t="s">
        <v>138</v>
      </c>
      <c r="J19" s="19"/>
      <c r="K19" s="19"/>
      <c r="O19" s="36" t="s">
        <v>195</v>
      </c>
      <c r="P19" s="36"/>
    </row>
    <row r="20" spans="1:16">
      <c r="A20" s="31" t="s">
        <v>196</v>
      </c>
      <c r="B20" s="31" t="s">
        <v>108</v>
      </c>
      <c r="C20" s="31" t="s">
        <v>108</v>
      </c>
      <c r="E20" s="2" t="s">
        <v>197</v>
      </c>
      <c r="F20" s="31" t="s">
        <v>198</v>
      </c>
      <c r="G20" s="31" t="s">
        <v>199</v>
      </c>
      <c r="J20" s="19"/>
      <c r="K20" s="19"/>
      <c r="O20" s="36" t="s">
        <v>200</v>
      </c>
      <c r="P20" s="36"/>
    </row>
    <row r="21" spans="1:16">
      <c r="A21" s="31" t="s">
        <v>201</v>
      </c>
      <c r="B21" s="31" t="s">
        <v>80</v>
      </c>
      <c r="C21" s="31" t="s">
        <v>80</v>
      </c>
      <c r="E21" s="2" t="s">
        <v>202</v>
      </c>
      <c r="F21" s="31" t="s">
        <v>203</v>
      </c>
      <c r="G21" s="31" t="s">
        <v>204</v>
      </c>
      <c r="J21" s="19"/>
      <c r="K21" s="19"/>
      <c r="O21" s="36" t="s">
        <v>205</v>
      </c>
      <c r="P21" s="36"/>
    </row>
    <row r="22" spans="1:16">
      <c r="A22" s="31" t="s">
        <v>206</v>
      </c>
      <c r="B22" s="31" t="s">
        <v>80</v>
      </c>
      <c r="C22" s="31" t="s">
        <v>80</v>
      </c>
      <c r="E22" s="2" t="s">
        <v>207</v>
      </c>
      <c r="F22" s="31" t="s">
        <v>208</v>
      </c>
      <c r="G22" s="31" t="s">
        <v>209</v>
      </c>
      <c r="J22" s="19"/>
      <c r="K22" s="19"/>
      <c r="O22" s="36" t="s">
        <v>210</v>
      </c>
      <c r="P22" s="36"/>
    </row>
    <row r="23" spans="1:16">
      <c r="A23" s="31" t="s">
        <v>211</v>
      </c>
      <c r="B23" s="31" t="s">
        <v>108</v>
      </c>
      <c r="C23" s="31" t="s">
        <v>108</v>
      </c>
      <c r="E23" s="2" t="s">
        <v>212</v>
      </c>
      <c r="F23" s="31" t="s">
        <v>213</v>
      </c>
      <c r="G23" s="31" t="s">
        <v>214</v>
      </c>
      <c r="O23" s="36" t="s">
        <v>215</v>
      </c>
      <c r="P23" s="36"/>
    </row>
    <row r="24" spans="1:16">
      <c r="A24" s="31" t="s">
        <v>216</v>
      </c>
      <c r="B24" s="31" t="s">
        <v>80</v>
      </c>
      <c r="C24" s="31" t="s">
        <v>80</v>
      </c>
      <c r="E24" s="2" t="s">
        <v>217</v>
      </c>
      <c r="F24" s="31" t="s">
        <v>218</v>
      </c>
      <c r="G24" s="31" t="s">
        <v>219</v>
      </c>
      <c r="O24" s="36" t="s">
        <v>220</v>
      </c>
      <c r="P24" s="36"/>
    </row>
    <row r="25" spans="1:16">
      <c r="A25" s="31" t="s">
        <v>221</v>
      </c>
      <c r="B25" s="31" t="s">
        <v>108</v>
      </c>
      <c r="C25" s="31" t="s">
        <v>108</v>
      </c>
      <c r="E25" s="2" t="s">
        <v>222</v>
      </c>
      <c r="F25" s="31" t="s">
        <v>223</v>
      </c>
      <c r="G25" s="31" t="s">
        <v>224</v>
      </c>
      <c r="O25" s="36" t="s">
        <v>225</v>
      </c>
      <c r="P25" s="36"/>
    </row>
    <row r="26" spans="1:16">
      <c r="A26" s="31" t="s">
        <v>226</v>
      </c>
      <c r="B26" s="31" t="s">
        <v>80</v>
      </c>
      <c r="C26" s="31" t="s">
        <v>80</v>
      </c>
      <c r="E26" s="2" t="s">
        <v>227</v>
      </c>
      <c r="F26" s="31" t="s">
        <v>228</v>
      </c>
      <c r="G26" s="31" t="s">
        <v>229</v>
      </c>
      <c r="O26" s="36" t="s">
        <v>230</v>
      </c>
      <c r="P26" s="36"/>
    </row>
    <row r="27" spans="1:16">
      <c r="A27" s="31" t="s">
        <v>231</v>
      </c>
      <c r="B27" s="31" t="s">
        <v>80</v>
      </c>
      <c r="C27" s="31" t="s">
        <v>80</v>
      </c>
      <c r="E27" s="2" t="s">
        <v>232</v>
      </c>
      <c r="F27" s="31" t="s">
        <v>233</v>
      </c>
      <c r="G27" s="31" t="s">
        <v>234</v>
      </c>
      <c r="O27" s="36" t="s">
        <v>235</v>
      </c>
      <c r="P27" s="36"/>
    </row>
    <row r="28" spans="1:16">
      <c r="A28" s="31" t="s">
        <v>236</v>
      </c>
      <c r="B28" s="31" t="s">
        <v>108</v>
      </c>
      <c r="C28" s="31" t="s">
        <v>108</v>
      </c>
      <c r="E28" s="2" t="s">
        <v>237</v>
      </c>
      <c r="F28" s="31" t="s">
        <v>238</v>
      </c>
      <c r="G28" s="31" t="s">
        <v>239</v>
      </c>
      <c r="O28" s="36" t="s">
        <v>240</v>
      </c>
      <c r="P28" s="36"/>
    </row>
    <row r="29" spans="1:16">
      <c r="A29" s="31" t="s">
        <v>241</v>
      </c>
      <c r="B29" s="31" t="s">
        <v>108</v>
      </c>
      <c r="C29" s="31" t="s">
        <v>108</v>
      </c>
      <c r="E29" s="2" t="s">
        <v>242</v>
      </c>
      <c r="F29" s="31" t="s">
        <v>243</v>
      </c>
      <c r="G29" s="31" t="s">
        <v>244</v>
      </c>
      <c r="O29" s="36" t="s">
        <v>245</v>
      </c>
      <c r="P29" s="36"/>
    </row>
    <row r="30" spans="1:16">
      <c r="A30" s="31" t="s">
        <v>246</v>
      </c>
      <c r="B30" s="31" t="s">
        <v>108</v>
      </c>
      <c r="C30" s="31" t="s">
        <v>108</v>
      </c>
      <c r="E30" s="2" t="s">
        <v>247</v>
      </c>
      <c r="F30" s="31" t="s">
        <v>248</v>
      </c>
      <c r="G30" s="31" t="s">
        <v>249</v>
      </c>
      <c r="O30" s="36" t="s">
        <v>250</v>
      </c>
      <c r="P30" s="36"/>
    </row>
    <row r="31" spans="1:16">
      <c r="A31" s="31" t="s">
        <v>251</v>
      </c>
      <c r="B31" s="31" t="s">
        <v>108</v>
      </c>
      <c r="C31" s="31" t="s">
        <v>108</v>
      </c>
      <c r="E31" s="2" t="s">
        <v>252</v>
      </c>
      <c r="F31" s="31" t="s">
        <v>253</v>
      </c>
      <c r="G31" s="31" t="s">
        <v>162</v>
      </c>
      <c r="O31" s="36" t="s">
        <v>254</v>
      </c>
      <c r="P31" s="36"/>
    </row>
    <row r="32" spans="1:16">
      <c r="A32" s="31" t="s">
        <v>255</v>
      </c>
      <c r="B32" s="31" t="s">
        <v>80</v>
      </c>
      <c r="C32" s="31" t="s">
        <v>80</v>
      </c>
      <c r="E32" s="2" t="s">
        <v>256</v>
      </c>
      <c r="F32" s="31" t="s">
        <v>257</v>
      </c>
      <c r="G32" s="31" t="s">
        <v>162</v>
      </c>
      <c r="O32" s="36" t="s">
        <v>258</v>
      </c>
      <c r="P32" s="36"/>
    </row>
    <row r="33" spans="1:16">
      <c r="A33" s="31" t="s">
        <v>259</v>
      </c>
      <c r="B33" s="31" t="s">
        <v>108</v>
      </c>
      <c r="C33" s="31" t="s">
        <v>108</v>
      </c>
      <c r="E33" s="2" t="s">
        <v>260</v>
      </c>
      <c r="F33" s="31" t="s">
        <v>261</v>
      </c>
      <c r="G33" s="31" t="s">
        <v>262</v>
      </c>
      <c r="O33" s="36" t="s">
        <v>263</v>
      </c>
      <c r="P33" s="36"/>
    </row>
    <row r="34" spans="1:16">
      <c r="A34" s="31" t="s">
        <v>264</v>
      </c>
      <c r="B34" s="31" t="s">
        <v>80</v>
      </c>
      <c r="C34" s="31" t="s">
        <v>80</v>
      </c>
      <c r="E34" s="2" t="s">
        <v>265</v>
      </c>
      <c r="F34" s="31" t="s">
        <v>266</v>
      </c>
      <c r="G34" s="31" t="s">
        <v>267</v>
      </c>
      <c r="O34" s="36" t="s">
        <v>268</v>
      </c>
      <c r="P34" s="36"/>
    </row>
    <row r="35" spans="1:16">
      <c r="A35" s="31" t="s">
        <v>269</v>
      </c>
      <c r="B35" s="31" t="s">
        <v>80</v>
      </c>
      <c r="C35" s="31" t="s">
        <v>108</v>
      </c>
      <c r="E35" s="2" t="s">
        <v>270</v>
      </c>
      <c r="F35" s="31" t="s">
        <v>271</v>
      </c>
      <c r="G35" s="31" t="s">
        <v>272</v>
      </c>
      <c r="O35" s="36" t="s">
        <v>273</v>
      </c>
      <c r="P35" s="36"/>
    </row>
    <row r="36" spans="1:16">
      <c r="A36" s="31" t="s">
        <v>274</v>
      </c>
      <c r="B36" s="31" t="s">
        <v>108</v>
      </c>
      <c r="C36" s="31" t="s">
        <v>108</v>
      </c>
      <c r="E36" s="2" t="s">
        <v>275</v>
      </c>
      <c r="F36" s="31" t="s">
        <v>276</v>
      </c>
      <c r="G36" s="31" t="s">
        <v>83</v>
      </c>
      <c r="O36" s="36" t="s">
        <v>277</v>
      </c>
      <c r="P36" s="36"/>
    </row>
    <row r="37" spans="1:16">
      <c r="A37" s="31" t="s">
        <v>278</v>
      </c>
      <c r="B37" s="31" t="s">
        <v>108</v>
      </c>
      <c r="C37" s="31" t="s">
        <v>108</v>
      </c>
      <c r="E37" s="2" t="s">
        <v>279</v>
      </c>
      <c r="F37" s="31" t="s">
        <v>280</v>
      </c>
      <c r="G37" s="31" t="s">
        <v>281</v>
      </c>
      <c r="O37" s="36" t="s">
        <v>282</v>
      </c>
      <c r="P37" s="36"/>
    </row>
    <row r="38" spans="1:16">
      <c r="A38" s="31" t="s">
        <v>283</v>
      </c>
      <c r="B38" s="31" t="s">
        <v>80</v>
      </c>
      <c r="C38" s="31" t="s">
        <v>80</v>
      </c>
      <c r="E38" s="2" t="s">
        <v>284</v>
      </c>
      <c r="F38" s="31" t="s">
        <v>285</v>
      </c>
      <c r="G38" s="31" t="s">
        <v>286</v>
      </c>
      <c r="O38" s="36" t="s">
        <v>287</v>
      </c>
      <c r="P38" s="36"/>
    </row>
    <row r="39" spans="1:16">
      <c r="A39" s="31" t="s">
        <v>288</v>
      </c>
      <c r="B39" s="31" t="s">
        <v>108</v>
      </c>
      <c r="C39" s="31" t="s">
        <v>108</v>
      </c>
      <c r="E39" s="2" t="s">
        <v>289</v>
      </c>
      <c r="F39" s="31" t="s">
        <v>290</v>
      </c>
      <c r="G39" s="31" t="s">
        <v>291</v>
      </c>
      <c r="O39" s="36" t="s">
        <v>292</v>
      </c>
      <c r="P39" s="36"/>
    </row>
    <row r="40" spans="1:16">
      <c r="A40" s="31" t="s">
        <v>293</v>
      </c>
      <c r="B40" s="31" t="s">
        <v>80</v>
      </c>
      <c r="C40" s="31" t="s">
        <v>80</v>
      </c>
      <c r="O40" s="36" t="s">
        <v>294</v>
      </c>
      <c r="P40" s="36"/>
    </row>
    <row r="41" spans="1:16">
      <c r="A41" s="31" t="s">
        <v>295</v>
      </c>
      <c r="B41" s="31" t="s">
        <v>80</v>
      </c>
      <c r="C41" s="31" t="s">
        <v>80</v>
      </c>
      <c r="O41" s="36" t="s">
        <v>296</v>
      </c>
      <c r="P41" s="36"/>
    </row>
    <row r="42" spans="1:16">
      <c r="A42" s="31" t="s">
        <v>297</v>
      </c>
      <c r="B42" s="31" t="s">
        <v>80</v>
      </c>
      <c r="C42" s="31" t="s">
        <v>80</v>
      </c>
      <c r="O42" s="36" t="s">
        <v>298</v>
      </c>
      <c r="P42" s="36"/>
    </row>
    <row r="43" spans="1:16">
      <c r="A43" s="31" t="s">
        <v>299</v>
      </c>
      <c r="B43" s="31" t="s">
        <v>80</v>
      </c>
      <c r="C43" s="31" t="s">
        <v>80</v>
      </c>
      <c r="O43" s="36" t="s">
        <v>300</v>
      </c>
      <c r="P43" s="36"/>
    </row>
    <row r="44" spans="1:16">
      <c r="A44" s="31" t="s">
        <v>301</v>
      </c>
      <c r="B44" s="31" t="s">
        <v>108</v>
      </c>
      <c r="C44" s="31" t="s">
        <v>108</v>
      </c>
      <c r="O44" s="36" t="s">
        <v>302</v>
      </c>
      <c r="P44" s="36"/>
    </row>
    <row r="45" spans="1:16">
      <c r="A45" s="31" t="s">
        <v>303</v>
      </c>
      <c r="B45" s="31" t="s">
        <v>108</v>
      </c>
      <c r="C45" s="31" t="s">
        <v>108</v>
      </c>
      <c r="O45" s="36" t="s">
        <v>304</v>
      </c>
      <c r="P45" s="36"/>
    </row>
    <row r="46" spans="1:16">
      <c r="A46" s="31" t="s">
        <v>305</v>
      </c>
      <c r="B46" s="31" t="s">
        <v>80</v>
      </c>
      <c r="C46" s="31" t="s">
        <v>80</v>
      </c>
      <c r="O46" s="36" t="s">
        <v>306</v>
      </c>
      <c r="P46" s="36"/>
    </row>
    <row r="47" spans="1:16">
      <c r="A47" s="31" t="s">
        <v>307</v>
      </c>
      <c r="B47" s="31" t="s">
        <v>108</v>
      </c>
      <c r="C47" s="31" t="s">
        <v>108</v>
      </c>
      <c r="O47" s="36" t="s">
        <v>308</v>
      </c>
      <c r="P47" s="36"/>
    </row>
    <row r="48" spans="1:16">
      <c r="A48" s="31" t="s">
        <v>309</v>
      </c>
      <c r="B48" s="31" t="s">
        <v>108</v>
      </c>
      <c r="C48" s="31" t="s">
        <v>108</v>
      </c>
      <c r="O48" s="36" t="s">
        <v>310</v>
      </c>
      <c r="P48" s="36"/>
    </row>
    <row r="49" spans="1:16">
      <c r="A49" s="31" t="s">
        <v>311</v>
      </c>
      <c r="B49" s="31" t="s">
        <v>80</v>
      </c>
      <c r="C49" s="31" t="s">
        <v>108</v>
      </c>
      <c r="O49" s="36" t="s">
        <v>312</v>
      </c>
      <c r="P49" s="36"/>
    </row>
    <row r="50" spans="1:16">
      <c r="A50" s="31" t="s">
        <v>313</v>
      </c>
      <c r="B50" s="31" t="s">
        <v>80</v>
      </c>
      <c r="C50" s="31" t="s">
        <v>80</v>
      </c>
      <c r="O50" s="36" t="s">
        <v>314</v>
      </c>
      <c r="P50" s="36"/>
    </row>
    <row r="51" spans="1:16">
      <c r="A51" s="31" t="s">
        <v>315</v>
      </c>
      <c r="B51" s="31" t="s">
        <v>80</v>
      </c>
      <c r="C51" s="31" t="s">
        <v>80</v>
      </c>
      <c r="O51" s="36" t="s">
        <v>316</v>
      </c>
      <c r="P51" s="36"/>
    </row>
    <row r="52" spans="1:16">
      <c r="A52" s="31" t="s">
        <v>317</v>
      </c>
      <c r="B52" s="31" t="s">
        <v>80</v>
      </c>
      <c r="C52" s="31" t="s">
        <v>80</v>
      </c>
      <c r="O52" s="36" t="s">
        <v>318</v>
      </c>
      <c r="P52" s="36"/>
    </row>
    <row r="53" spans="1:16">
      <c r="A53" s="31" t="s">
        <v>319</v>
      </c>
      <c r="B53" s="31" t="s">
        <v>319</v>
      </c>
      <c r="C53" s="31" t="s">
        <v>319</v>
      </c>
      <c r="O53" s="36" t="s">
        <v>320</v>
      </c>
      <c r="P53" s="36"/>
    </row>
    <row r="54" spans="1:16">
      <c r="A54" s="31" t="s">
        <v>321</v>
      </c>
      <c r="B54" s="31" t="s">
        <v>80</v>
      </c>
      <c r="C54" s="31" t="s">
        <v>80</v>
      </c>
      <c r="O54" s="36" t="s">
        <v>322</v>
      </c>
      <c r="P54" s="36"/>
    </row>
    <row r="55" spans="1:16">
      <c r="A55" s="31" t="s">
        <v>323</v>
      </c>
      <c r="B55" s="31" t="s">
        <v>80</v>
      </c>
      <c r="C55" s="31" t="s">
        <v>80</v>
      </c>
      <c r="O55" s="36" t="s">
        <v>324</v>
      </c>
      <c r="P55" s="36"/>
    </row>
    <row r="56" spans="1:16">
      <c r="A56" s="31" t="s">
        <v>325</v>
      </c>
      <c r="B56" s="31" t="s">
        <v>80</v>
      </c>
      <c r="C56" s="31" t="s">
        <v>80</v>
      </c>
      <c r="O56" s="36" t="s">
        <v>326</v>
      </c>
      <c r="P56" s="36"/>
    </row>
    <row r="57" spans="1:16">
      <c r="O57" s="36" t="s">
        <v>327</v>
      </c>
      <c r="P57" s="36"/>
    </row>
    <row r="58" spans="1:16">
      <c r="O58" s="36" t="s">
        <v>328</v>
      </c>
      <c r="P58" s="36"/>
    </row>
    <row r="59" spans="1:16">
      <c r="O59" s="36" t="s">
        <v>329</v>
      </c>
      <c r="P59" s="36"/>
    </row>
    <row r="60" spans="1:16">
      <c r="O60" s="36" t="s">
        <v>330</v>
      </c>
      <c r="P60" s="36"/>
    </row>
    <row r="61" spans="1:16">
      <c r="O61" s="36" t="s">
        <v>331</v>
      </c>
      <c r="P61" s="36"/>
    </row>
    <row r="62" spans="1:16">
      <c r="O62" s="36" t="s">
        <v>332</v>
      </c>
      <c r="P62" s="36"/>
    </row>
    <row r="63" spans="1:16">
      <c r="O63" s="36" t="s">
        <v>333</v>
      </c>
      <c r="P63" s="36"/>
    </row>
    <row r="64" spans="1:16">
      <c r="O64" s="36" t="s">
        <v>334</v>
      </c>
      <c r="P64" s="36"/>
    </row>
    <row r="65" spans="15:16">
      <c r="O65" s="36" t="s">
        <v>335</v>
      </c>
      <c r="P65" s="36"/>
    </row>
    <row r="66" spans="15:16">
      <c r="O66" s="36" t="s">
        <v>336</v>
      </c>
      <c r="P66" s="36"/>
    </row>
    <row r="67" spans="15:16">
      <c r="O67" s="36" t="s">
        <v>337</v>
      </c>
      <c r="P67" s="36"/>
    </row>
    <row r="68" spans="15:16">
      <c r="O68" s="36" t="s">
        <v>338</v>
      </c>
      <c r="P68" s="36"/>
    </row>
    <row r="69" spans="15:16">
      <c r="O69" s="36" t="s">
        <v>339</v>
      </c>
      <c r="P69" s="36"/>
    </row>
    <row r="70" spans="15:16">
      <c r="O70" s="36" t="s">
        <v>340</v>
      </c>
      <c r="P70" s="36"/>
    </row>
    <row r="71" spans="15:16">
      <c r="O71" s="36" t="s">
        <v>341</v>
      </c>
      <c r="P71" s="36"/>
    </row>
    <row r="72" spans="15:16">
      <c r="O72" s="36" t="s">
        <v>342</v>
      </c>
      <c r="P72" s="36"/>
    </row>
    <row r="73" spans="15:16">
      <c r="O73" s="36" t="s">
        <v>343</v>
      </c>
      <c r="P73" s="36"/>
    </row>
    <row r="74" spans="15:16">
      <c r="O74" s="36" t="s">
        <v>344</v>
      </c>
      <c r="P74" s="36"/>
    </row>
    <row r="75" spans="15:16">
      <c r="O75" s="36" t="s">
        <v>345</v>
      </c>
      <c r="P75" s="36"/>
    </row>
    <row r="76" spans="15:16">
      <c r="O76" s="36" t="s">
        <v>346</v>
      </c>
      <c r="P76" s="36"/>
    </row>
    <row r="77" spans="15:16">
      <c r="O77" s="36" t="s">
        <v>347</v>
      </c>
      <c r="P77" s="36"/>
    </row>
    <row r="78" spans="15:16">
      <c r="O78" s="36" t="s">
        <v>348</v>
      </c>
      <c r="P78" s="36"/>
    </row>
    <row r="79" spans="15:16">
      <c r="O79" s="36" t="s">
        <v>349</v>
      </c>
      <c r="P79" s="36"/>
    </row>
    <row r="80" spans="15:16">
      <c r="O80" s="36" t="s">
        <v>350</v>
      </c>
      <c r="P80" s="36"/>
    </row>
    <row r="81" spans="15:16">
      <c r="O81" s="36" t="s">
        <v>351</v>
      </c>
      <c r="P81" s="36"/>
    </row>
    <row r="82" spans="15:16">
      <c r="O82" s="36" t="s">
        <v>352</v>
      </c>
      <c r="P82" s="36"/>
    </row>
    <row r="83" spans="15:16">
      <c r="O83" s="36" t="s">
        <v>353</v>
      </c>
      <c r="P83" s="36"/>
    </row>
    <row r="84" spans="15:16">
      <c r="O84" s="36" t="s">
        <v>354</v>
      </c>
      <c r="P84" s="36"/>
    </row>
    <row r="85" spans="15:16">
      <c r="O85" s="36" t="s">
        <v>355</v>
      </c>
      <c r="P85" s="36"/>
    </row>
    <row r="86" spans="15:16">
      <c r="O86" s="36" t="s">
        <v>356</v>
      </c>
      <c r="P86" s="36"/>
    </row>
    <row r="87" spans="15:16">
      <c r="O87" s="36" t="s">
        <v>357</v>
      </c>
      <c r="P87" s="36"/>
    </row>
    <row r="88" spans="15:16">
      <c r="O88" s="36" t="s">
        <v>358</v>
      </c>
      <c r="P88" s="36"/>
    </row>
    <row r="89" spans="15:16">
      <c r="O89" s="36" t="s">
        <v>359</v>
      </c>
      <c r="P89" s="36"/>
    </row>
    <row r="90" spans="15:16">
      <c r="O90" s="36" t="s">
        <v>360</v>
      </c>
      <c r="P90" s="36"/>
    </row>
    <row r="91" spans="15:16">
      <c r="O91" s="36" t="s">
        <v>361</v>
      </c>
      <c r="P91" s="36"/>
    </row>
    <row r="92" spans="15:16">
      <c r="O92" s="36" t="s">
        <v>362</v>
      </c>
      <c r="P92" s="36"/>
    </row>
    <row r="93" spans="15:16">
      <c r="O93" s="36" t="s">
        <v>363</v>
      </c>
      <c r="P93" s="36"/>
    </row>
    <row r="94" spans="15:16">
      <c r="O94" s="36" t="s">
        <v>364</v>
      </c>
      <c r="P94" s="36"/>
    </row>
    <row r="95" spans="15:16">
      <c r="O95" s="36" t="s">
        <v>365</v>
      </c>
      <c r="P95" s="36"/>
    </row>
    <row r="96" spans="15:16">
      <c r="O96" s="36" t="s">
        <v>366</v>
      </c>
      <c r="P96" s="36"/>
    </row>
    <row r="97" spans="15:16">
      <c r="O97" s="36" t="s">
        <v>367</v>
      </c>
      <c r="P97" s="36"/>
    </row>
    <row r="98" spans="15:16">
      <c r="O98" s="36" t="s">
        <v>368</v>
      </c>
      <c r="P98" s="36"/>
    </row>
    <row r="99" spans="15:16">
      <c r="O99" s="36" t="s">
        <v>369</v>
      </c>
      <c r="P99" s="36"/>
    </row>
    <row r="100" spans="15:16">
      <c r="O100" s="36" t="s">
        <v>370</v>
      </c>
      <c r="P100" s="36"/>
    </row>
    <row r="101" spans="15:16">
      <c r="O101" s="36" t="s">
        <v>371</v>
      </c>
      <c r="P101" s="36"/>
    </row>
    <row r="102" spans="15:16">
      <c r="O102" s="36" t="s">
        <v>372</v>
      </c>
      <c r="P102" s="36"/>
    </row>
    <row r="103" spans="15:16">
      <c r="O103" s="36" t="s">
        <v>373</v>
      </c>
      <c r="P103" s="36"/>
    </row>
    <row r="104" spans="15:16">
      <c r="O104" s="36" t="s">
        <v>374</v>
      </c>
      <c r="P104" s="36"/>
    </row>
    <row r="105" spans="15:16">
      <c r="O105" s="36" t="s">
        <v>375</v>
      </c>
      <c r="P105" s="36"/>
    </row>
    <row r="106" spans="15:16">
      <c r="O106" s="36" t="s">
        <v>376</v>
      </c>
      <c r="P106" s="36"/>
    </row>
    <row r="107" spans="15:16">
      <c r="O107" s="36" t="s">
        <v>377</v>
      </c>
      <c r="P107" s="36"/>
    </row>
    <row r="108" spans="15:16">
      <c r="O108" s="36" t="s">
        <v>378</v>
      </c>
      <c r="P108" s="36"/>
    </row>
    <row r="109" spans="15:16">
      <c r="O109" s="36" t="s">
        <v>379</v>
      </c>
      <c r="P109" s="36"/>
    </row>
    <row r="110" spans="15:16">
      <c r="O110" s="36" t="s">
        <v>380</v>
      </c>
      <c r="P110" s="36"/>
    </row>
    <row r="111" spans="15:16">
      <c r="O111" s="36" t="s">
        <v>381</v>
      </c>
      <c r="P111" s="36"/>
    </row>
    <row r="112" spans="15:16">
      <c r="O112" s="36" t="s">
        <v>382</v>
      </c>
      <c r="P112" s="36"/>
    </row>
    <row r="113" spans="11:16">
      <c r="O113" s="36" t="s">
        <v>383</v>
      </c>
      <c r="P113" s="36"/>
    </row>
    <row r="114" spans="11:16">
      <c r="O114" s="36" t="s">
        <v>384</v>
      </c>
      <c r="P114" s="36"/>
    </row>
    <row r="115" spans="11:16">
      <c r="O115" s="36" t="s">
        <v>385</v>
      </c>
      <c r="P115" s="36"/>
    </row>
    <row r="116" spans="11:16">
      <c r="O116" s="36" t="s">
        <v>386</v>
      </c>
      <c r="P116" s="36"/>
    </row>
    <row r="117" spans="11:16">
      <c r="O117" s="36" t="s">
        <v>387</v>
      </c>
      <c r="P117" s="36"/>
    </row>
    <row r="118" spans="11:16">
      <c r="O118" s="36" t="s">
        <v>388</v>
      </c>
      <c r="P118" s="36"/>
    </row>
    <row r="119" spans="11:16">
      <c r="K119" s="36"/>
      <c r="O119" s="36" t="s">
        <v>389</v>
      </c>
      <c r="P119" s="36"/>
    </row>
    <row r="120" spans="11:16">
      <c r="O120" s="36" t="s">
        <v>390</v>
      </c>
      <c r="P120" s="36"/>
    </row>
    <row r="121" spans="11:16">
      <c r="O121" s="36" t="s">
        <v>391</v>
      </c>
      <c r="P121" s="36"/>
    </row>
    <row r="122" spans="11:16">
      <c r="O122" s="36" t="s">
        <v>392</v>
      </c>
      <c r="P122" s="36"/>
    </row>
    <row r="123" spans="11:16">
      <c r="O123" s="36" t="s">
        <v>393</v>
      </c>
      <c r="P123" s="36"/>
    </row>
    <row r="124" spans="11:16">
      <c r="O124" s="36" t="s">
        <v>394</v>
      </c>
      <c r="P124" s="36"/>
    </row>
    <row r="125" spans="11:16">
      <c r="O125" s="36" t="s">
        <v>395</v>
      </c>
      <c r="P125" s="36"/>
    </row>
    <row r="126" spans="11:16">
      <c r="O126" s="36" t="s">
        <v>396</v>
      </c>
      <c r="P126" s="36"/>
    </row>
    <row r="127" spans="11:16">
      <c r="O127" s="36" t="s">
        <v>397</v>
      </c>
      <c r="P127" s="36"/>
    </row>
    <row r="128" spans="11:16">
      <c r="O128" s="36" t="s">
        <v>398</v>
      </c>
      <c r="P128" s="36"/>
    </row>
    <row r="129" spans="15:16">
      <c r="O129" s="36" t="s">
        <v>399</v>
      </c>
      <c r="P129" s="3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80" zoomScaleNormal="80" workbookViewId="0"/>
  </sheetViews>
  <sheetFormatPr defaultColWidth="9" defaultRowHeight="14.25"/>
  <cols>
    <col min="1" max="16384" width="9" style="2"/>
  </cols>
  <sheetData>
    <row r="1" spans="1:1">
      <c r="A1" s="2" t="s">
        <v>400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CBU Summary table</vt:lpstr>
      <vt:lpstr>Data validation</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Edel Harkin</dc:creator>
  <cp:keywords/>
  <dc:description/>
  <cp:lastModifiedBy>Logan Alison (R0A) Manchester University NHS FT</cp:lastModifiedBy>
  <cp:revision/>
  <dcterms:created xsi:type="dcterms:W3CDTF">2017-01-19T11:05:52Z</dcterms:created>
  <dcterms:modified xsi:type="dcterms:W3CDTF">2026-07-31T10:07:16Z</dcterms:modified>
  <cp:category/>
  <cp:contentStatus/>
</cp:coreProperties>
</file>